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firstSheet="3" activeTab="11"/>
  </bookViews>
  <sheets>
    <sheet name="Plan1" sheetId="1" r:id="rId1"/>
    <sheet name="Plan1 (2)" sheetId="2" r:id="rId2"/>
    <sheet name="Plan1 (3)" sheetId="3" r:id="rId3"/>
    <sheet name="Plan1 (4)" sheetId="4" r:id="rId4"/>
    <sheet name="Plan1 (5)" sheetId="5" r:id="rId5"/>
    <sheet name="Plan1 (6)" sheetId="6" r:id="rId6"/>
    <sheet name="Plan1 (7)" sheetId="7" r:id="rId7"/>
    <sheet name="Plan1 (8)" sheetId="8" r:id="rId8"/>
    <sheet name="Plan1 (9)" sheetId="9" r:id="rId9"/>
    <sheet name="Plan1 (10)" sheetId="10" r:id="rId10"/>
    <sheet name="Plan1 (11)" sheetId="11" r:id="rId11"/>
    <sheet name="Plan1 (12)" sheetId="12" r:id="rId12"/>
    <sheet name="Plan2" sheetId="13" r:id="rId13"/>
    <sheet name="Plan3" sheetId="14" r:id="rId14"/>
  </sheets>
  <definedNames/>
  <calcPr fullCalcOnLoad="1"/>
</workbook>
</file>

<file path=xl/sharedStrings.xml><?xml version="1.0" encoding="utf-8"?>
<sst xmlns="http://schemas.openxmlformats.org/spreadsheetml/2006/main" count="134" uniqueCount="28">
  <si>
    <t>Receitas Correntes</t>
  </si>
  <si>
    <t>(-) Dedução das receitas Correntes</t>
  </si>
  <si>
    <t>Subtotal</t>
  </si>
  <si>
    <t>(+) Perda com o Fundeb</t>
  </si>
  <si>
    <t>Total da Receita Corrente Líquida</t>
  </si>
  <si>
    <t>Previsão da Receita Corrente Liquida para o exercicio de 2015</t>
  </si>
  <si>
    <t>Receita Corrente Liquida até Setembro de 2015</t>
  </si>
  <si>
    <t>total</t>
  </si>
  <si>
    <t>Despesa c/ pessoal</t>
  </si>
  <si>
    <t>%</t>
  </si>
  <si>
    <t>Receita Corrente Liquida até Março de 2016</t>
  </si>
  <si>
    <t>(-) Despesas com rescisão de contrato - indenizadas</t>
  </si>
  <si>
    <t>Total</t>
  </si>
  <si>
    <t>Receita Corrente Liquida até Abril de 2016</t>
  </si>
  <si>
    <t>Receita Corrente Liquida até dezembro de 2016</t>
  </si>
  <si>
    <t>(-) Despesas com plano de saúde</t>
  </si>
  <si>
    <t>Receita Corrente Liquida até Março de 2017</t>
  </si>
  <si>
    <t>Receita Corrente Liquida até Junho de 2018</t>
  </si>
  <si>
    <t>(-) Despesas com reajuste inflação</t>
  </si>
  <si>
    <t>(+)contrato terceirizado</t>
  </si>
  <si>
    <t>(-) IRRF</t>
  </si>
  <si>
    <t>(-) IRRF executivo</t>
  </si>
  <si>
    <t>OBS: Para o cálculo com pessoal, foi realizado as deduções tendo por base a IN 12/2017 e instruções do boletim técnico nº 016/2016 expedido pela DPM</t>
  </si>
  <si>
    <t>Receita Corrente Liquida até Junho de 2018 e despesa com pessoal</t>
  </si>
  <si>
    <t>e considerações acerca do parcer coletivo nº 03/2002 do TCE RS. Cálculo para despesa com pessoal modelo do TCE RS</t>
  </si>
  <si>
    <t>Receita Corrente Liquida até Julho de 2018 e despesa com pessoal</t>
  </si>
  <si>
    <t xml:space="preserve">Receita Corrente Liquida até Agosto de 2018 </t>
  </si>
  <si>
    <t xml:space="preserve">Receita Corrente Liquida previsão receita para 2019 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</si>
</sst>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 * #,##0.00_ ;_ * \-#,##0.00_ ;_ * &quot;-&quot;??_ ;_ @_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b/>
      <sz val="16"/>
      <color indexed="8"/>
      <name val="Calibri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1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Arial"/>
      <family val="2"/>
    </font>
    <font>
      <b/>
      <sz val="16"/>
      <color theme="1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64" fontId="0" fillId="0" borderId="0" applyFont="0" applyFill="0" applyBorder="0" applyAlignment="0" applyProtection="0"/>
  </cellStyleXfs>
  <cellXfs count="13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4" fontId="39" fillId="0" borderId="0" xfId="60" applyFont="1" applyAlignment="1">
      <alignment/>
    </xf>
    <xf numFmtId="164" fontId="39" fillId="0" borderId="0" xfId="0" applyNumberFormat="1" applyFont="1" applyAlignment="1">
      <alignment/>
    </xf>
    <xf numFmtId="0" fontId="40" fillId="0" borderId="0" xfId="0" applyFont="1" applyAlignment="1">
      <alignment/>
    </xf>
    <xf numFmtId="164" fontId="40" fillId="0" borderId="0" xfId="60" applyFont="1" applyAlignment="1">
      <alignment/>
    </xf>
    <xf numFmtId="10" fontId="40" fillId="0" borderId="0" xfId="0" applyNumberFormat="1" applyFont="1" applyAlignment="1">
      <alignment/>
    </xf>
    <xf numFmtId="4" fontId="0" fillId="0" borderId="0" xfId="0" applyNumberFormat="1" applyAlignment="1">
      <alignment/>
    </xf>
    <xf numFmtId="10" fontId="40" fillId="0" borderId="0" xfId="49" applyNumberFormat="1" applyFont="1" applyAlignment="1">
      <alignment/>
    </xf>
    <xf numFmtId="0" fontId="41" fillId="0" borderId="0" xfId="0" applyFont="1" applyAlignment="1">
      <alignment/>
    </xf>
    <xf numFmtId="164" fontId="5" fillId="0" borderId="0" xfId="60" applyFont="1" applyAlignment="1">
      <alignment/>
    </xf>
    <xf numFmtId="164" fontId="5" fillId="0" borderId="0" xfId="0" applyNumberFormat="1" applyFont="1" applyAlignment="1">
      <alignment/>
    </xf>
    <xf numFmtId="164" fontId="6" fillId="0" borderId="0" xfId="6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57.28125" style="0" customWidth="1"/>
    <col min="2" max="2" width="37.140625" style="0" customWidth="1"/>
  </cols>
  <sheetData>
    <row r="1" spans="1:2" ht="18">
      <c r="A1" s="1" t="s">
        <v>5</v>
      </c>
      <c r="B1" s="1"/>
    </row>
    <row r="2" spans="1:2" ht="18">
      <c r="A2" s="1"/>
      <c r="B2" s="1"/>
    </row>
    <row r="3" spans="1:2" ht="18">
      <c r="A3" s="1" t="s">
        <v>0</v>
      </c>
      <c r="B3" s="2">
        <v>12533277.48</v>
      </c>
    </row>
    <row r="4" spans="1:2" ht="18">
      <c r="A4" s="1" t="s">
        <v>1</v>
      </c>
      <c r="B4" s="2">
        <v>-1891651.8</v>
      </c>
    </row>
    <row r="5" spans="1:2" ht="18">
      <c r="A5" s="1" t="s">
        <v>2</v>
      </c>
      <c r="B5" s="3">
        <f>SUM(B3:B4)</f>
        <v>10641625.68</v>
      </c>
    </row>
    <row r="6" spans="1:2" ht="18">
      <c r="A6" s="1" t="s">
        <v>3</v>
      </c>
      <c r="B6" s="2">
        <v>615234.36</v>
      </c>
    </row>
    <row r="7" spans="1:2" ht="27.75" customHeight="1">
      <c r="A7" s="1" t="s">
        <v>4</v>
      </c>
      <c r="B7" s="2">
        <f>SUM(B5:B6)</f>
        <v>11256860.04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57.28125" style="0" customWidth="1"/>
    <col min="2" max="2" width="26.00390625" style="0" customWidth="1"/>
    <col min="3" max="3" width="22.57421875" style="0" customWidth="1"/>
    <col min="4" max="4" width="25.57421875" style="0" customWidth="1"/>
  </cols>
  <sheetData>
    <row r="1" spans="1:2" ht="18">
      <c r="A1" s="1" t="s">
        <v>26</v>
      </c>
      <c r="B1" s="1"/>
    </row>
    <row r="2" spans="1:4" ht="21">
      <c r="A2" s="1"/>
      <c r="B2" s="1">
        <v>2018</v>
      </c>
      <c r="C2" s="4">
        <v>2017</v>
      </c>
      <c r="D2" s="4" t="s">
        <v>7</v>
      </c>
    </row>
    <row r="3" spans="1:4" ht="21">
      <c r="A3" s="1" t="s">
        <v>0</v>
      </c>
      <c r="B3" s="10">
        <v>10570336.75</v>
      </c>
      <c r="C3" s="12">
        <v>5040914.74</v>
      </c>
      <c r="D3" s="5">
        <f>SUM(B3:C3)</f>
        <v>15611251.49</v>
      </c>
    </row>
    <row r="4" spans="1:4" ht="21">
      <c r="A4" s="1" t="s">
        <v>1</v>
      </c>
      <c r="B4" s="10">
        <v>-1508902.3</v>
      </c>
      <c r="C4" s="12">
        <v>-698222.17</v>
      </c>
      <c r="D4" s="5">
        <f>SUM(B4:C4)</f>
        <v>-2207124.47</v>
      </c>
    </row>
    <row r="5" spans="1:4" ht="18">
      <c r="A5" s="1" t="s">
        <v>2</v>
      </c>
      <c r="B5" s="11">
        <f>SUM(B3:B4)</f>
        <v>9061434.45</v>
      </c>
      <c r="C5" s="11">
        <f>SUM(C3:C4)</f>
        <v>4342692.57</v>
      </c>
      <c r="D5" s="3">
        <f>SUM(D3:D4)</f>
        <v>13404127.02</v>
      </c>
    </row>
    <row r="6" spans="1:4" ht="21">
      <c r="A6" s="1" t="s">
        <v>3</v>
      </c>
      <c r="B6" s="10">
        <v>562719.59</v>
      </c>
      <c r="C6" s="12">
        <v>251440.99</v>
      </c>
      <c r="D6" s="5">
        <f>SUM(B6:C6)</f>
        <v>814160.58</v>
      </c>
    </row>
    <row r="7" spans="1:4" ht="21">
      <c r="A7" s="1" t="s">
        <v>20</v>
      </c>
      <c r="B7" s="10">
        <v>-91107.81</v>
      </c>
      <c r="C7" s="12">
        <v>-47884.58</v>
      </c>
      <c r="D7" s="5">
        <f>SUM(B7:C7)</f>
        <v>-138992.39</v>
      </c>
    </row>
    <row r="8" spans="1:4" ht="27.75" customHeight="1">
      <c r="A8" s="1" t="s">
        <v>4</v>
      </c>
      <c r="B8" s="10">
        <f>SUM(B5:B7)</f>
        <v>9533046.229999999</v>
      </c>
      <c r="C8" s="10">
        <f>SUM(C5:C7)</f>
        <v>4546248.98</v>
      </c>
      <c r="D8" s="2">
        <f>SUM(B8:C8)</f>
        <v>14079295.209999999</v>
      </c>
    </row>
    <row r="9" spans="3:4" ht="21">
      <c r="C9" s="5"/>
      <c r="D9" s="5"/>
    </row>
    <row r="10" spans="3:4" ht="21">
      <c r="C10" s="5"/>
      <c r="D10" s="5"/>
    </row>
    <row r="11" spans="1:4" ht="21">
      <c r="A11" s="1"/>
      <c r="B11" s="5"/>
      <c r="C11" s="12"/>
      <c r="D11" s="5"/>
    </row>
    <row r="12" spans="1:4" ht="21">
      <c r="A12" s="1"/>
      <c r="B12" s="5"/>
      <c r="C12" s="12"/>
      <c r="D12" s="5"/>
    </row>
    <row r="13" spans="1:4" ht="21">
      <c r="A13" s="1"/>
      <c r="B13" s="5"/>
      <c r="C13" s="12"/>
      <c r="D13" s="5"/>
    </row>
    <row r="14" spans="1:4" ht="21">
      <c r="A14" s="1"/>
      <c r="B14" s="5"/>
      <c r="C14" s="12"/>
      <c r="D14" s="5"/>
    </row>
    <row r="15" spans="1:4" ht="21">
      <c r="A15" s="1"/>
      <c r="B15" s="5"/>
      <c r="C15" s="12"/>
      <c r="D15" s="5"/>
    </row>
    <row r="16" spans="1:4" ht="21">
      <c r="A16" s="1"/>
      <c r="B16" s="12"/>
      <c r="C16" s="12"/>
      <c r="D16" s="5"/>
    </row>
    <row r="17" spans="1:4" ht="21">
      <c r="A17" s="1"/>
      <c r="B17" s="5"/>
      <c r="C17" s="12"/>
      <c r="D17" s="5"/>
    </row>
    <row r="18" spans="1:4" ht="21">
      <c r="A18" s="1"/>
      <c r="B18" s="5"/>
      <c r="C18" s="5"/>
      <c r="D18" s="5"/>
    </row>
    <row r="19" spans="1:4" ht="21">
      <c r="A19" s="1"/>
      <c r="B19" s="4"/>
      <c r="C19" s="4"/>
      <c r="D19" s="8"/>
    </row>
    <row r="20" spans="1:3" ht="15">
      <c r="A20" s="9"/>
      <c r="C20" s="7"/>
    </row>
    <row r="21" ht="15">
      <c r="A21" s="9"/>
    </row>
  </sheetData>
  <sheetProtection/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57.28125" style="0" customWidth="1"/>
    <col min="2" max="2" width="26.00390625" style="0" customWidth="1"/>
    <col min="3" max="3" width="22.57421875" style="0" customWidth="1"/>
    <col min="4" max="4" width="25.57421875" style="0" customWidth="1"/>
  </cols>
  <sheetData>
    <row r="1" spans="1:2" ht="18">
      <c r="A1" s="1" t="s">
        <v>27</v>
      </c>
      <c r="B1" s="1"/>
    </row>
    <row r="2" spans="1:4" ht="21">
      <c r="A2" s="1"/>
      <c r="B2" s="1">
        <v>2019</v>
      </c>
      <c r="C2" s="4"/>
      <c r="D2" s="4" t="s">
        <v>7</v>
      </c>
    </row>
    <row r="3" spans="1:4" ht="21">
      <c r="A3" s="1" t="s">
        <v>0</v>
      </c>
      <c r="B3" s="10">
        <v>16911800</v>
      </c>
      <c r="C3" s="12">
        <v>0</v>
      </c>
      <c r="D3" s="5">
        <f>SUM(B3:C3)</f>
        <v>16911800</v>
      </c>
    </row>
    <row r="4" spans="1:4" ht="21">
      <c r="A4" s="1" t="s">
        <v>1</v>
      </c>
      <c r="B4" s="10">
        <v>-2408800</v>
      </c>
      <c r="C4" s="12">
        <v>0</v>
      </c>
      <c r="D4" s="5">
        <f>SUM(B4:C4)</f>
        <v>-2408800</v>
      </c>
    </row>
    <row r="5" spans="1:4" ht="18">
      <c r="A5" s="1" t="s">
        <v>2</v>
      </c>
      <c r="B5" s="11">
        <f>SUM(B3:B4)</f>
        <v>14503000</v>
      </c>
      <c r="C5" s="11">
        <f>SUM(C3:C4)</f>
        <v>0</v>
      </c>
      <c r="D5" s="3">
        <f>SUM(D3:D4)</f>
        <v>14503000</v>
      </c>
    </row>
    <row r="6" spans="1:4" ht="21">
      <c r="A6" s="1" t="s">
        <v>3</v>
      </c>
      <c r="B6" s="10">
        <v>895000</v>
      </c>
      <c r="C6" s="12">
        <v>0</v>
      </c>
      <c r="D6" s="5">
        <f>SUM(B6:C6)</f>
        <v>895000</v>
      </c>
    </row>
    <row r="7" spans="1:4" ht="21">
      <c r="A7" s="1" t="s">
        <v>20</v>
      </c>
      <c r="B7" s="10">
        <v>-137000</v>
      </c>
      <c r="C7" s="12">
        <v>0</v>
      </c>
      <c r="D7" s="5">
        <f>SUM(B7:C7)</f>
        <v>-137000</v>
      </c>
    </row>
    <row r="8" spans="1:4" ht="27.75" customHeight="1">
      <c r="A8" s="1" t="s">
        <v>4</v>
      </c>
      <c r="B8" s="10">
        <f>SUM(B5:B7)</f>
        <v>15261000</v>
      </c>
      <c r="C8" s="10">
        <f>SUM(C5:C7)</f>
        <v>0</v>
      </c>
      <c r="D8" s="2">
        <f>SUM(B8:C8)</f>
        <v>15261000</v>
      </c>
    </row>
    <row r="9" spans="3:4" ht="21">
      <c r="C9" s="5"/>
      <c r="D9" s="5"/>
    </row>
    <row r="10" spans="3:4" ht="21">
      <c r="C10" s="5"/>
      <c r="D10" s="5"/>
    </row>
    <row r="11" spans="1:4" ht="21">
      <c r="A11" s="1"/>
      <c r="B11" s="5"/>
      <c r="C11" s="12"/>
      <c r="D11" s="5"/>
    </row>
    <row r="12" spans="1:4" ht="21">
      <c r="A12" s="1"/>
      <c r="B12" s="5"/>
      <c r="C12" s="12"/>
      <c r="D12" s="5"/>
    </row>
    <row r="13" spans="1:4" ht="21">
      <c r="A13" s="1"/>
      <c r="B13" s="5"/>
      <c r="C13" s="12"/>
      <c r="D13" s="5"/>
    </row>
    <row r="14" spans="1:4" ht="21">
      <c r="A14" s="1"/>
      <c r="B14" s="5"/>
      <c r="C14" s="12"/>
      <c r="D14" s="5"/>
    </row>
    <row r="15" spans="1:4" ht="21">
      <c r="A15" s="1"/>
      <c r="B15" s="5"/>
      <c r="C15" s="12"/>
      <c r="D15" s="5"/>
    </row>
    <row r="16" spans="1:4" ht="21">
      <c r="A16" s="1"/>
      <c r="B16" s="12"/>
      <c r="C16" s="12"/>
      <c r="D16" s="5"/>
    </row>
    <row r="17" spans="1:4" ht="21">
      <c r="A17" s="1"/>
      <c r="B17" s="5"/>
      <c r="C17" s="12"/>
      <c r="D17" s="5"/>
    </row>
    <row r="18" spans="1:4" ht="21">
      <c r="A18" s="1"/>
      <c r="B18" s="5"/>
      <c r="C18" s="5"/>
      <c r="D18" s="5"/>
    </row>
    <row r="19" spans="1:4" ht="21">
      <c r="A19" s="1"/>
      <c r="B19" s="4"/>
      <c r="C19" s="4"/>
      <c r="D19" s="8"/>
    </row>
    <row r="20" spans="1:3" ht="15">
      <c r="A20" s="9"/>
      <c r="C20" s="7"/>
    </row>
    <row r="21" ht="15">
      <c r="A21" s="9"/>
    </row>
  </sheetData>
  <sheetProtection/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PageLayoutView="0" workbookViewId="0" topLeftCell="A1">
      <selection activeCell="D8" sqref="D8"/>
    </sheetView>
  </sheetViews>
  <sheetFormatPr defaultColWidth="9.140625" defaultRowHeight="15"/>
  <cols>
    <col min="1" max="1" width="57.28125" style="0" customWidth="1"/>
    <col min="2" max="2" width="26.00390625" style="0" customWidth="1"/>
    <col min="3" max="3" width="22.57421875" style="0" customWidth="1"/>
    <col min="4" max="4" width="25.57421875" style="0" customWidth="1"/>
  </cols>
  <sheetData>
    <row r="1" spans="1:2" ht="18">
      <c r="A1" s="1" t="s">
        <v>27</v>
      </c>
      <c r="B1" s="1"/>
    </row>
    <row r="2" spans="1:4" ht="21">
      <c r="A2" s="1"/>
      <c r="B2" s="1">
        <v>2019</v>
      </c>
      <c r="C2" s="4"/>
      <c r="D2" s="4" t="s">
        <v>7</v>
      </c>
    </row>
    <row r="3" spans="1:4" ht="21">
      <c r="A3" s="1" t="s">
        <v>0</v>
      </c>
      <c r="B3" s="10">
        <v>16553305.56</v>
      </c>
      <c r="C3" s="12">
        <v>0</v>
      </c>
      <c r="D3" s="5">
        <f>SUM(B3:C3)</f>
        <v>16553305.56</v>
      </c>
    </row>
    <row r="4" spans="1:4" ht="21">
      <c r="A4" s="1" t="s">
        <v>1</v>
      </c>
      <c r="B4" s="10">
        <v>-2410440.24</v>
      </c>
      <c r="C4" s="12">
        <v>0</v>
      </c>
      <c r="D4" s="5">
        <f>SUM(B4:C4)</f>
        <v>-2410440.24</v>
      </c>
    </row>
    <row r="5" spans="1:4" ht="18">
      <c r="A5" s="1" t="s">
        <v>2</v>
      </c>
      <c r="B5" s="11">
        <f>SUM(B3:B4)</f>
        <v>14142865.32</v>
      </c>
      <c r="C5" s="11">
        <f>SUM(C3:C4)</f>
        <v>0</v>
      </c>
      <c r="D5" s="3">
        <f>SUM(D3:D4)</f>
        <v>14142865.32</v>
      </c>
    </row>
    <row r="6" spans="1:4" ht="21">
      <c r="A6" s="1" t="s">
        <v>3</v>
      </c>
      <c r="B6" s="10">
        <v>787179.36</v>
      </c>
      <c r="C6" s="12">
        <v>0</v>
      </c>
      <c r="D6" s="5">
        <f>SUM(B6:C6)</f>
        <v>787179.36</v>
      </c>
    </row>
    <row r="7" spans="1:4" ht="21">
      <c r="A7" s="1" t="s">
        <v>20</v>
      </c>
      <c r="B7" s="10">
        <v>-157146.24</v>
      </c>
      <c r="C7" s="12">
        <v>0</v>
      </c>
      <c r="D7" s="5">
        <f>SUM(B7:C7)</f>
        <v>-157146.24</v>
      </c>
    </row>
    <row r="8" spans="1:4" ht="27.75" customHeight="1">
      <c r="A8" s="1" t="s">
        <v>4</v>
      </c>
      <c r="B8" s="10">
        <f>SUM(B5:B7)</f>
        <v>14772898.44</v>
      </c>
      <c r="C8" s="10">
        <f>SUM(C5:C7)</f>
        <v>0</v>
      </c>
      <c r="D8" s="2">
        <f>SUM(B8:C8)</f>
        <v>14772898.44</v>
      </c>
    </row>
    <row r="9" spans="3:4" ht="21">
      <c r="C9" s="5"/>
      <c r="D9" s="5"/>
    </row>
    <row r="10" spans="3:4" ht="21">
      <c r="C10" s="5"/>
      <c r="D10" s="5"/>
    </row>
    <row r="11" spans="1:4" ht="21">
      <c r="A11" s="1"/>
      <c r="B11" s="5"/>
      <c r="C11" s="12"/>
      <c r="D11" s="5"/>
    </row>
    <row r="12" spans="1:4" ht="21">
      <c r="A12" s="1"/>
      <c r="B12" s="5"/>
      <c r="C12" s="12"/>
      <c r="D12" s="5"/>
    </row>
    <row r="13" spans="1:4" ht="21">
      <c r="A13" s="1"/>
      <c r="B13" s="5"/>
      <c r="C13" s="12"/>
      <c r="D13" s="5"/>
    </row>
    <row r="14" spans="1:4" ht="21">
      <c r="A14" s="1"/>
      <c r="B14" s="5"/>
      <c r="C14" s="12"/>
      <c r="D14" s="5"/>
    </row>
    <row r="15" spans="1:4" ht="21">
      <c r="A15" s="1"/>
      <c r="B15" s="5"/>
      <c r="C15" s="12"/>
      <c r="D15" s="5"/>
    </row>
    <row r="16" spans="1:4" ht="21">
      <c r="A16" s="1"/>
      <c r="B16" s="12"/>
      <c r="C16" s="12"/>
      <c r="D16" s="5"/>
    </row>
    <row r="17" spans="1:4" ht="21">
      <c r="A17" s="1"/>
      <c r="B17" s="5"/>
      <c r="C17" s="12"/>
      <c r="D17" s="5"/>
    </row>
    <row r="18" spans="1:4" ht="21">
      <c r="A18" s="1"/>
      <c r="B18" s="5"/>
      <c r="C18" s="5"/>
      <c r="D18" s="5"/>
    </row>
    <row r="19" spans="1:4" ht="21">
      <c r="A19" s="1"/>
      <c r="B19" s="4"/>
      <c r="C19" s="4"/>
      <c r="D19" s="8"/>
    </row>
    <row r="20" spans="1:3" ht="15">
      <c r="A20" s="9"/>
      <c r="C20" s="7"/>
    </row>
    <row r="21" ht="15">
      <c r="A21" s="9"/>
    </row>
  </sheetData>
  <sheetProtection/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A20" sqref="A20"/>
    </sheetView>
  </sheetViews>
  <sheetFormatPr defaultColWidth="9.140625" defaultRowHeight="15"/>
  <cols>
    <col min="1" max="1" width="57.28125" style="0" customWidth="1"/>
    <col min="2" max="2" width="26.00390625" style="0" customWidth="1"/>
    <col min="3" max="3" width="20.421875" style="0" customWidth="1"/>
    <col min="4" max="4" width="25.57421875" style="0" customWidth="1"/>
  </cols>
  <sheetData>
    <row r="1" spans="1:2" ht="18">
      <c r="A1" s="1" t="s">
        <v>6</v>
      </c>
      <c r="B1" s="1"/>
    </row>
    <row r="2" spans="1:4" ht="21">
      <c r="A2" s="1"/>
      <c r="B2" s="1">
        <v>2015</v>
      </c>
      <c r="C2" s="4">
        <v>2014</v>
      </c>
      <c r="D2" s="4" t="s">
        <v>7</v>
      </c>
    </row>
    <row r="3" spans="1:4" ht="21">
      <c r="A3" s="1" t="s">
        <v>0</v>
      </c>
      <c r="B3" s="2">
        <v>9411361.49</v>
      </c>
      <c r="C3" s="5">
        <v>3557538.6</v>
      </c>
      <c r="D3" s="5">
        <f>SUM(B3:C3)</f>
        <v>12968900.09</v>
      </c>
    </row>
    <row r="4" spans="1:4" ht="21">
      <c r="A4" s="1" t="s">
        <v>1</v>
      </c>
      <c r="B4" s="2">
        <v>-1419265.4</v>
      </c>
      <c r="C4" s="5">
        <v>-463864.4</v>
      </c>
      <c r="D4" s="5">
        <f>SUM(B4:C4)</f>
        <v>-1883129.7999999998</v>
      </c>
    </row>
    <row r="5" spans="1:4" ht="18">
      <c r="A5" s="1" t="s">
        <v>2</v>
      </c>
      <c r="B5" s="3">
        <f>SUM(B3:B4)</f>
        <v>7992096.09</v>
      </c>
      <c r="C5" s="3">
        <f>SUM(C3:C4)</f>
        <v>3093674.2</v>
      </c>
      <c r="D5" s="3">
        <f>SUM(D3:D4)</f>
        <v>11085770.29</v>
      </c>
    </row>
    <row r="6" spans="1:4" ht="21">
      <c r="A6" s="1" t="s">
        <v>3</v>
      </c>
      <c r="B6" s="2">
        <v>461952.38</v>
      </c>
      <c r="C6" s="5">
        <v>132932.89</v>
      </c>
      <c r="D6" s="5">
        <f>SUM(B6:C6)</f>
        <v>594885.27</v>
      </c>
    </row>
    <row r="7" spans="1:4" ht="27.75" customHeight="1">
      <c r="A7" s="1" t="s">
        <v>4</v>
      </c>
      <c r="B7" s="2">
        <f>SUM(B5:B6)</f>
        <v>8454048.47</v>
      </c>
      <c r="C7" s="2">
        <f>SUM(C5:C6)</f>
        <v>3226607.0900000003</v>
      </c>
      <c r="D7" s="2">
        <f>SUM(B7:C7)</f>
        <v>11680655.56</v>
      </c>
    </row>
    <row r="8" spans="3:4" ht="21">
      <c r="C8" s="5"/>
      <c r="D8" s="5"/>
    </row>
    <row r="9" spans="3:4" ht="21">
      <c r="C9" s="5"/>
      <c r="D9" s="5"/>
    </row>
    <row r="10" spans="1:4" ht="21">
      <c r="A10" s="1" t="s">
        <v>8</v>
      </c>
      <c r="B10" s="5">
        <v>4403673.96</v>
      </c>
      <c r="C10" s="5">
        <v>1520646.74</v>
      </c>
      <c r="D10" s="5">
        <f>SUM(B10:C10)</f>
        <v>5924320.7</v>
      </c>
    </row>
    <row r="11" spans="1:4" ht="21">
      <c r="A11" s="1" t="s">
        <v>9</v>
      </c>
      <c r="B11" s="4"/>
      <c r="C11" s="4"/>
      <c r="D11" s="6">
        <v>0.5072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57.28125" style="0" customWidth="1"/>
    <col min="2" max="2" width="26.00390625" style="0" customWidth="1"/>
    <col min="3" max="3" width="20.421875" style="0" customWidth="1"/>
    <col min="4" max="4" width="25.57421875" style="0" customWidth="1"/>
  </cols>
  <sheetData>
    <row r="1" spans="1:2" ht="18">
      <c r="A1" s="1" t="s">
        <v>10</v>
      </c>
      <c r="B1" s="1"/>
    </row>
    <row r="2" spans="1:4" ht="21">
      <c r="A2" s="1"/>
      <c r="B2" s="1">
        <v>2016</v>
      </c>
      <c r="C2" s="4">
        <v>2015</v>
      </c>
      <c r="D2" s="4" t="s">
        <v>7</v>
      </c>
    </row>
    <row r="3" spans="1:4" ht="21">
      <c r="A3" s="1" t="s">
        <v>0</v>
      </c>
      <c r="B3" s="2">
        <v>3258849.93</v>
      </c>
      <c r="C3" s="5">
        <v>9761469.53</v>
      </c>
      <c r="D3" s="5">
        <f>SUM(B3:C3)</f>
        <v>13020319.459999999</v>
      </c>
    </row>
    <row r="4" spans="1:4" ht="21">
      <c r="A4" s="1" t="s">
        <v>1</v>
      </c>
      <c r="B4" s="2">
        <v>-493799.1</v>
      </c>
      <c r="C4" s="5">
        <v>-1395989.7</v>
      </c>
      <c r="D4" s="5">
        <f>SUM(B4:C4)</f>
        <v>-1889788.7999999998</v>
      </c>
    </row>
    <row r="5" spans="1:4" ht="18">
      <c r="A5" s="1" t="s">
        <v>2</v>
      </c>
      <c r="B5" s="3">
        <f>SUM(B3:B4)</f>
        <v>2765050.83</v>
      </c>
      <c r="C5" s="3">
        <f>SUM(C3:C4)</f>
        <v>8365479.829999999</v>
      </c>
      <c r="D5" s="3">
        <f>SUM(D3:D4)</f>
        <v>11130530.66</v>
      </c>
    </row>
    <row r="6" spans="1:4" ht="21">
      <c r="A6" s="1" t="s">
        <v>3</v>
      </c>
      <c r="B6" s="2">
        <v>172894.54</v>
      </c>
      <c r="C6" s="5">
        <v>440314.38</v>
      </c>
      <c r="D6" s="5">
        <f>SUM(B6:C6)</f>
        <v>613208.92</v>
      </c>
    </row>
    <row r="7" spans="1:4" ht="27.75" customHeight="1">
      <c r="A7" s="1" t="s">
        <v>4</v>
      </c>
      <c r="B7" s="2">
        <f>SUM(B5:B6)</f>
        <v>2937945.37</v>
      </c>
      <c r="C7" s="2">
        <f>SUM(C5:C6)</f>
        <v>8805794.209999999</v>
      </c>
      <c r="D7" s="2">
        <f>SUM(B7:C7)</f>
        <v>11743739.579999998</v>
      </c>
    </row>
    <row r="8" spans="3:4" ht="21">
      <c r="C8" s="5"/>
      <c r="D8" s="5"/>
    </row>
    <row r="9" spans="3:4" ht="21">
      <c r="C9" s="5"/>
      <c r="D9" s="5"/>
    </row>
    <row r="10" spans="1:4" ht="21">
      <c r="A10" s="1" t="s">
        <v>8</v>
      </c>
      <c r="B10" s="5">
        <v>1579749.57</v>
      </c>
      <c r="C10" s="5">
        <v>4586398.15</v>
      </c>
      <c r="D10" s="5">
        <f>SUM(B10:C10)</f>
        <v>6166147.720000001</v>
      </c>
    </row>
    <row r="11" spans="1:4" ht="21">
      <c r="A11" s="1" t="s">
        <v>11</v>
      </c>
      <c r="B11" s="5"/>
      <c r="C11" s="5"/>
      <c r="D11" s="5">
        <v>-53496.89</v>
      </c>
    </row>
    <row r="12" spans="1:4" ht="21">
      <c r="A12" s="1"/>
      <c r="B12" s="5"/>
      <c r="C12" s="5" t="s">
        <v>12</v>
      </c>
      <c r="D12" s="5">
        <f>SUM(D10:D11)</f>
        <v>6112650.830000001</v>
      </c>
    </row>
    <row r="13" spans="1:4" ht="21">
      <c r="A13" s="1" t="s">
        <v>9</v>
      </c>
      <c r="B13" s="4"/>
      <c r="C13" s="4"/>
      <c r="D13" s="6">
        <v>0.5205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57.28125" style="0" customWidth="1"/>
    <col min="2" max="2" width="26.00390625" style="0" customWidth="1"/>
    <col min="3" max="3" width="20.421875" style="0" customWidth="1"/>
    <col min="4" max="4" width="25.57421875" style="0" customWidth="1"/>
  </cols>
  <sheetData>
    <row r="1" spans="1:2" ht="18">
      <c r="A1" s="1" t="s">
        <v>13</v>
      </c>
      <c r="B1" s="1"/>
    </row>
    <row r="2" spans="1:4" ht="21">
      <c r="A2" s="1"/>
      <c r="B2" s="1">
        <v>2016</v>
      </c>
      <c r="C2" s="4">
        <v>2015</v>
      </c>
      <c r="D2" s="4" t="s">
        <v>7</v>
      </c>
    </row>
    <row r="3" spans="1:4" ht="21">
      <c r="A3" s="1" t="s">
        <v>0</v>
      </c>
      <c r="B3" s="2">
        <v>4400098.48</v>
      </c>
      <c r="C3" s="5">
        <v>8689284.45</v>
      </c>
      <c r="D3" s="5">
        <f>SUM(B3:C3)</f>
        <v>13089382.93</v>
      </c>
    </row>
    <row r="4" spans="1:4" ht="21">
      <c r="A4" s="1" t="s">
        <v>1</v>
      </c>
      <c r="B4" s="2">
        <v>-660339.98</v>
      </c>
      <c r="C4" s="5">
        <v>-1249349.27</v>
      </c>
      <c r="D4" s="5">
        <f>SUM(B4:C4)</f>
        <v>-1909689.25</v>
      </c>
    </row>
    <row r="5" spans="1:4" ht="18">
      <c r="A5" s="1" t="s">
        <v>2</v>
      </c>
      <c r="B5" s="3">
        <f>SUM(B3:B4)</f>
        <v>3739758.5000000005</v>
      </c>
      <c r="C5" s="3">
        <f>SUM(C3:C4)</f>
        <v>7439935.18</v>
      </c>
      <c r="D5" s="3">
        <f>SUM(D3:D4)</f>
        <v>11179693.68</v>
      </c>
    </row>
    <row r="6" spans="1:4" ht="21">
      <c r="A6" s="1" t="s">
        <v>3</v>
      </c>
      <c r="B6" s="2">
        <v>218289.6</v>
      </c>
      <c r="C6" s="5">
        <v>402648.03</v>
      </c>
      <c r="D6" s="5">
        <f>SUM(B6:C6)</f>
        <v>620937.63</v>
      </c>
    </row>
    <row r="7" spans="1:4" ht="27.75" customHeight="1">
      <c r="A7" s="1" t="s">
        <v>4</v>
      </c>
      <c r="B7" s="2">
        <f>SUM(B5:B6)</f>
        <v>3958048.1000000006</v>
      </c>
      <c r="C7" s="2">
        <f>SUM(C5:C6)</f>
        <v>7842583.21</v>
      </c>
      <c r="D7" s="2">
        <f>SUM(B7:C7)</f>
        <v>11800631.31</v>
      </c>
    </row>
    <row r="8" spans="3:4" ht="21">
      <c r="C8" s="5"/>
      <c r="D8" s="5"/>
    </row>
    <row r="9" spans="3:4" ht="21">
      <c r="C9" s="5"/>
      <c r="D9" s="5"/>
    </row>
    <row r="10" spans="1:4" ht="21">
      <c r="A10" s="1" t="s">
        <v>8</v>
      </c>
      <c r="B10" s="5">
        <v>2084377.37</v>
      </c>
      <c r="C10" s="5">
        <v>4080364.56</v>
      </c>
      <c r="D10" s="5">
        <f>SUM(B10:C10)</f>
        <v>6164741.93</v>
      </c>
    </row>
    <row r="11" spans="1:4" ht="21">
      <c r="A11" s="1" t="s">
        <v>11</v>
      </c>
      <c r="B11" s="5"/>
      <c r="C11" s="5"/>
      <c r="D11" s="5">
        <v>-49184.2</v>
      </c>
    </row>
    <row r="12" spans="1:4" ht="21">
      <c r="A12" s="1"/>
      <c r="B12" s="5"/>
      <c r="C12" s="5" t="s">
        <v>12</v>
      </c>
      <c r="D12" s="5">
        <f>SUM(D10:D11)</f>
        <v>6115557.7299999995</v>
      </c>
    </row>
    <row r="13" spans="1:4" ht="21">
      <c r="A13" s="1" t="s">
        <v>9</v>
      </c>
      <c r="B13" s="4"/>
      <c r="C13" s="4"/>
      <c r="D13" s="6">
        <v>0.5182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D15" sqref="D15"/>
    </sheetView>
  </sheetViews>
  <sheetFormatPr defaultColWidth="9.140625" defaultRowHeight="15"/>
  <cols>
    <col min="1" max="1" width="57.28125" style="0" customWidth="1"/>
    <col min="2" max="2" width="26.00390625" style="0" customWidth="1"/>
    <col min="3" max="3" width="20.421875" style="0" customWidth="1"/>
    <col min="4" max="4" width="25.57421875" style="0" customWidth="1"/>
  </cols>
  <sheetData>
    <row r="1" spans="1:2" ht="18">
      <c r="A1" s="1" t="s">
        <v>14</v>
      </c>
      <c r="B1" s="1"/>
    </row>
    <row r="2" spans="1:4" ht="21">
      <c r="A2" s="1"/>
      <c r="B2" s="1">
        <v>2016</v>
      </c>
      <c r="C2" s="4">
        <v>2015</v>
      </c>
      <c r="D2" s="4" t="s">
        <v>7</v>
      </c>
    </row>
    <row r="3" spans="1:4" ht="21">
      <c r="A3" s="1" t="s">
        <v>0</v>
      </c>
      <c r="B3" s="2">
        <v>14925417.41</v>
      </c>
      <c r="C3" s="5">
        <v>0</v>
      </c>
      <c r="D3" s="5">
        <f>SUM(B3:C3)</f>
        <v>14925417.41</v>
      </c>
    </row>
    <row r="4" spans="1:4" ht="21">
      <c r="A4" s="1" t="s">
        <v>1</v>
      </c>
      <c r="B4" s="2">
        <v>-2150062.4</v>
      </c>
      <c r="C4" s="5">
        <v>0</v>
      </c>
      <c r="D4" s="5">
        <f>SUM(B4:C4)</f>
        <v>-2150062.4</v>
      </c>
    </row>
    <row r="5" spans="1:4" ht="18">
      <c r="A5" s="1" t="s">
        <v>2</v>
      </c>
      <c r="B5" s="3">
        <f>SUM(B3:B4)</f>
        <v>12775355.01</v>
      </c>
      <c r="C5" s="3">
        <f>SUM(C3:C4)</f>
        <v>0</v>
      </c>
      <c r="D5" s="3">
        <f>SUM(D3:D4)</f>
        <v>12775355.01</v>
      </c>
    </row>
    <row r="6" spans="1:4" ht="21">
      <c r="A6" s="1" t="s">
        <v>3</v>
      </c>
      <c r="B6" s="2">
        <v>866768.23</v>
      </c>
      <c r="C6" s="5">
        <v>0</v>
      </c>
      <c r="D6" s="5">
        <f>SUM(B6:C6)</f>
        <v>866768.23</v>
      </c>
    </row>
    <row r="7" spans="1:4" ht="27.75" customHeight="1">
      <c r="A7" s="1" t="s">
        <v>4</v>
      </c>
      <c r="B7" s="2">
        <f>SUM(B5:B6)</f>
        <v>13642123.24</v>
      </c>
      <c r="C7" s="2">
        <f>SUM(C5:C6)</f>
        <v>0</v>
      </c>
      <c r="D7" s="2">
        <f>SUM(B7:C7)</f>
        <v>13642123.24</v>
      </c>
    </row>
    <row r="8" spans="3:4" ht="21">
      <c r="C8" s="5"/>
      <c r="D8" s="5"/>
    </row>
    <row r="9" spans="3:4" ht="21">
      <c r="C9" s="5"/>
      <c r="D9" s="5"/>
    </row>
    <row r="10" spans="1:4" ht="21">
      <c r="A10" s="1" t="s">
        <v>8</v>
      </c>
      <c r="B10" s="5">
        <v>6873905.23</v>
      </c>
      <c r="C10" s="5">
        <v>0</v>
      </c>
      <c r="D10" s="5">
        <f>SUM(B10:C10)</f>
        <v>6873905.23</v>
      </c>
    </row>
    <row r="11" spans="1:4" ht="21">
      <c r="A11" s="1" t="s">
        <v>15</v>
      </c>
      <c r="B11" s="5">
        <v>123041.98</v>
      </c>
      <c r="C11" s="5"/>
      <c r="D11" s="5">
        <v>123041.98</v>
      </c>
    </row>
    <row r="12" spans="1:4" ht="21">
      <c r="A12" s="1" t="s">
        <v>11</v>
      </c>
      <c r="B12" s="5"/>
      <c r="C12" s="5"/>
      <c r="D12" s="5"/>
    </row>
    <row r="13" spans="1:4" ht="21">
      <c r="A13" s="1"/>
      <c r="B13" s="5"/>
      <c r="C13" s="5" t="s">
        <v>12</v>
      </c>
      <c r="D13" s="5">
        <f>SUM(D10:D12)</f>
        <v>6996947.210000001</v>
      </c>
    </row>
    <row r="14" spans="1:4" ht="21">
      <c r="A14" s="1" t="s">
        <v>9</v>
      </c>
      <c r="B14" s="4"/>
      <c r="C14" s="4"/>
      <c r="D14" s="6">
        <v>0.5129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D15" sqref="D15"/>
    </sheetView>
  </sheetViews>
  <sheetFormatPr defaultColWidth="9.140625" defaultRowHeight="15"/>
  <cols>
    <col min="1" max="1" width="57.28125" style="0" customWidth="1"/>
    <col min="2" max="2" width="26.00390625" style="0" customWidth="1"/>
    <col min="3" max="3" width="22.57421875" style="0" customWidth="1"/>
    <col min="4" max="4" width="25.57421875" style="0" customWidth="1"/>
  </cols>
  <sheetData>
    <row r="1" spans="1:2" ht="18">
      <c r="A1" s="1" t="s">
        <v>16</v>
      </c>
      <c r="B1" s="1"/>
    </row>
    <row r="2" spans="1:4" ht="21">
      <c r="A2" s="1"/>
      <c r="B2" s="1">
        <v>2017</v>
      </c>
      <c r="C2" s="4">
        <v>2016</v>
      </c>
      <c r="D2" s="4" t="s">
        <v>7</v>
      </c>
    </row>
    <row r="3" spans="1:4" ht="21">
      <c r="A3" s="1" t="s">
        <v>0</v>
      </c>
      <c r="B3" s="2">
        <v>3597644.66</v>
      </c>
      <c r="C3" s="5">
        <v>11665131.06</v>
      </c>
      <c r="D3" s="5">
        <f>SUM(B3:C3)</f>
        <v>15262775.72</v>
      </c>
    </row>
    <row r="4" spans="1:4" ht="21">
      <c r="A4" s="1" t="s">
        <v>1</v>
      </c>
      <c r="B4" s="2">
        <v>-539178.26</v>
      </c>
      <c r="C4" s="5">
        <v>-1646711.83</v>
      </c>
      <c r="D4" s="5">
        <f>SUM(B4:C4)</f>
        <v>-2185890.09</v>
      </c>
    </row>
    <row r="5" spans="1:4" ht="18">
      <c r="A5" s="1" t="s">
        <v>2</v>
      </c>
      <c r="B5" s="3">
        <f>SUM(B3:B4)</f>
        <v>3058466.4000000004</v>
      </c>
      <c r="C5" s="3">
        <f>SUM(C3:C4)</f>
        <v>10018419.23</v>
      </c>
      <c r="D5" s="3">
        <f>SUM(D3:D4)</f>
        <v>13076885.63</v>
      </c>
    </row>
    <row r="6" spans="1:4" ht="21">
      <c r="A6" s="1" t="s">
        <v>3</v>
      </c>
      <c r="B6" s="2">
        <v>175710.91</v>
      </c>
      <c r="C6" s="5">
        <v>694030.08</v>
      </c>
      <c r="D6" s="5">
        <f>SUM(B6:C6)</f>
        <v>869740.99</v>
      </c>
    </row>
    <row r="7" spans="1:4" ht="27.75" customHeight="1">
      <c r="A7" s="1" t="s">
        <v>4</v>
      </c>
      <c r="B7" s="2">
        <f>SUM(B5:B6)</f>
        <v>3234177.3100000005</v>
      </c>
      <c r="C7" s="2">
        <f>SUM(C5:C6)</f>
        <v>10712449.31</v>
      </c>
      <c r="D7" s="2">
        <f>SUM(B7:C7)</f>
        <v>13946626.620000001</v>
      </c>
    </row>
    <row r="8" spans="3:4" ht="21">
      <c r="C8" s="5"/>
      <c r="D8" s="5"/>
    </row>
    <row r="9" spans="3:4" ht="21">
      <c r="C9" s="5"/>
      <c r="D9" s="5"/>
    </row>
    <row r="10" spans="1:4" ht="21">
      <c r="A10" s="1" t="s">
        <v>8</v>
      </c>
      <c r="B10" s="5">
        <v>1709098.91</v>
      </c>
      <c r="C10" s="5">
        <v>5276320.71</v>
      </c>
      <c r="D10" s="5">
        <f>SUM(B10:C10)</f>
        <v>6985419.62</v>
      </c>
    </row>
    <row r="11" spans="1:4" ht="21">
      <c r="A11" s="1" t="s">
        <v>15</v>
      </c>
      <c r="B11" s="5">
        <v>-22385.06</v>
      </c>
      <c r="C11" s="5">
        <v>-105207.03</v>
      </c>
      <c r="D11" s="5">
        <f>SUM(B11:C11)</f>
        <v>-127592.09</v>
      </c>
    </row>
    <row r="12" spans="1:4" ht="21">
      <c r="A12" s="1" t="s">
        <v>11</v>
      </c>
      <c r="B12" s="5"/>
      <c r="C12" s="5">
        <v>-50072.42</v>
      </c>
      <c r="D12" s="5">
        <f>SUM(B12:C12)</f>
        <v>-50072.42</v>
      </c>
    </row>
    <row r="13" spans="1:4" ht="21">
      <c r="A13" s="1"/>
      <c r="B13" s="5"/>
      <c r="C13" s="5" t="s">
        <v>12</v>
      </c>
      <c r="D13" s="5">
        <f>SUM(D10:D12)</f>
        <v>6807755.11</v>
      </c>
    </row>
    <row r="14" spans="1:4" ht="21">
      <c r="A14" s="1" t="s">
        <v>9</v>
      </c>
      <c r="B14" s="4"/>
      <c r="C14" s="4"/>
      <c r="D14" s="6">
        <v>0.4881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C3" sqref="C3"/>
    </sheetView>
  </sheetViews>
  <sheetFormatPr defaultColWidth="9.140625" defaultRowHeight="15"/>
  <cols>
    <col min="1" max="1" width="57.28125" style="0" customWidth="1"/>
    <col min="2" max="2" width="26.00390625" style="0" customWidth="1"/>
    <col min="3" max="3" width="22.57421875" style="0" customWidth="1"/>
    <col min="4" max="4" width="25.57421875" style="0" customWidth="1"/>
  </cols>
  <sheetData>
    <row r="1" spans="1:2" ht="18">
      <c r="A1" s="1" t="s">
        <v>17</v>
      </c>
      <c r="B1" s="1"/>
    </row>
    <row r="2" spans="1:4" ht="21">
      <c r="A2" s="1"/>
      <c r="B2" s="1">
        <v>2018</v>
      </c>
      <c r="C2" s="4">
        <v>2017</v>
      </c>
      <c r="D2" s="4" t="s">
        <v>7</v>
      </c>
    </row>
    <row r="3" spans="1:4" ht="21">
      <c r="A3" s="1" t="s">
        <v>0</v>
      </c>
      <c r="B3" s="2">
        <v>7903270.78</v>
      </c>
      <c r="C3" s="5">
        <v>7636915.99</v>
      </c>
      <c r="D3" s="5">
        <f>SUM(B3:C3)</f>
        <v>15540186.77</v>
      </c>
    </row>
    <row r="4" spans="1:4" ht="21">
      <c r="A4" s="1" t="s">
        <v>1</v>
      </c>
      <c r="B4" s="2">
        <v>-1172234.76</v>
      </c>
      <c r="C4" s="5">
        <v>-1022972.91</v>
      </c>
      <c r="D4" s="5">
        <f>SUM(B4:C4)</f>
        <v>-2195207.67</v>
      </c>
    </row>
    <row r="5" spans="1:4" ht="18">
      <c r="A5" s="1" t="s">
        <v>2</v>
      </c>
      <c r="B5" s="3">
        <f>SUM(B3:B4)</f>
        <v>6731036.0200000005</v>
      </c>
      <c r="C5" s="3">
        <f>SUM(C3:C4)</f>
        <v>6613943.08</v>
      </c>
      <c r="D5" s="3">
        <f>SUM(D3:D4)</f>
        <v>13344979.1</v>
      </c>
    </row>
    <row r="6" spans="1:4" ht="21">
      <c r="A6" s="1" t="s">
        <v>3</v>
      </c>
      <c r="B6" s="2">
        <v>452851.59</v>
      </c>
      <c r="C6" s="5">
        <v>359849.11</v>
      </c>
      <c r="D6" s="5">
        <f>SUM(B6:C6)</f>
        <v>812700.7</v>
      </c>
    </row>
    <row r="7" spans="1:4" ht="27.75" customHeight="1">
      <c r="A7" s="1" t="s">
        <v>4</v>
      </c>
      <c r="B7" s="2">
        <f>SUM(B5:B6)</f>
        <v>7183887.61</v>
      </c>
      <c r="C7" s="2">
        <f>SUM(C5:C6)</f>
        <v>6973792.19</v>
      </c>
      <c r="D7" s="2">
        <f>SUM(B7:C7)</f>
        <v>14157679.8</v>
      </c>
    </row>
    <row r="8" spans="3:4" ht="21">
      <c r="C8" s="5"/>
      <c r="D8" s="5"/>
    </row>
    <row r="9" spans="3:4" ht="21">
      <c r="C9" s="5"/>
      <c r="D9" s="5"/>
    </row>
    <row r="10" spans="1:4" ht="21">
      <c r="A10" s="1" t="s">
        <v>8</v>
      </c>
      <c r="B10" s="5">
        <v>3886985.15</v>
      </c>
      <c r="C10" s="5">
        <v>3683046.33</v>
      </c>
      <c r="D10" s="5">
        <f>SUM(B10:C10)</f>
        <v>7570031.48</v>
      </c>
    </row>
    <row r="11" spans="1:4" ht="21">
      <c r="A11" s="1" t="s">
        <v>15</v>
      </c>
      <c r="B11" s="5">
        <v>-69794.04</v>
      </c>
      <c r="C11" s="5">
        <v>-79515.21</v>
      </c>
      <c r="D11" s="5">
        <f>SUM(B11:C11)</f>
        <v>-149309.25</v>
      </c>
    </row>
    <row r="12" spans="1:4" ht="21">
      <c r="A12" s="1" t="s">
        <v>11</v>
      </c>
      <c r="B12" s="5">
        <v>-21458.53</v>
      </c>
      <c r="C12" s="5">
        <v>-15183.56</v>
      </c>
      <c r="D12" s="5">
        <f>SUM(B12:C12)</f>
        <v>-36642.09</v>
      </c>
    </row>
    <row r="13" spans="1:4" ht="21">
      <c r="A13" s="1" t="s">
        <v>18</v>
      </c>
      <c r="B13" s="5">
        <v>-98193.51</v>
      </c>
      <c r="C13" s="5">
        <v>-187586.11</v>
      </c>
      <c r="D13" s="5">
        <f>SUM(B13:C13)</f>
        <v>-285779.62</v>
      </c>
    </row>
    <row r="14" spans="1:4" ht="21">
      <c r="A14" s="1"/>
      <c r="B14" s="5"/>
      <c r="C14" s="5" t="s">
        <v>12</v>
      </c>
      <c r="D14" s="5">
        <f>SUM(D10:D13)</f>
        <v>7098300.5200000005</v>
      </c>
    </row>
    <row r="15" spans="1:4" ht="21">
      <c r="A15" s="1" t="s">
        <v>9</v>
      </c>
      <c r="B15" s="4"/>
      <c r="C15" s="4"/>
      <c r="D15" s="6">
        <v>0.5014</v>
      </c>
    </row>
    <row r="16" spans="3:4" ht="15">
      <c r="C16" s="7">
        <v>-100000</v>
      </c>
      <c r="D16">
        <v>50.49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0">
      <selection activeCell="A22" sqref="A22"/>
    </sheetView>
  </sheetViews>
  <sheetFormatPr defaultColWidth="9.140625" defaultRowHeight="15"/>
  <cols>
    <col min="1" max="1" width="57.28125" style="0" customWidth="1"/>
    <col min="2" max="2" width="26.00390625" style="0" customWidth="1"/>
    <col min="3" max="3" width="22.57421875" style="0" customWidth="1"/>
    <col min="4" max="4" width="25.57421875" style="0" customWidth="1"/>
  </cols>
  <sheetData>
    <row r="1" spans="1:2" ht="18">
      <c r="A1" s="1" t="s">
        <v>23</v>
      </c>
      <c r="B1" s="1"/>
    </row>
    <row r="2" spans="1:4" ht="21">
      <c r="A2" s="1"/>
      <c r="B2" s="1">
        <v>2018</v>
      </c>
      <c r="C2" s="4">
        <v>2017</v>
      </c>
      <c r="D2" s="4" t="s">
        <v>7</v>
      </c>
    </row>
    <row r="3" spans="1:4" ht="21">
      <c r="A3" s="1" t="s">
        <v>0</v>
      </c>
      <c r="B3" s="2">
        <v>7920376.09</v>
      </c>
      <c r="C3" s="5">
        <v>7636915.99</v>
      </c>
      <c r="D3" s="5">
        <f>SUM(B3:C3)</f>
        <v>15557292.08</v>
      </c>
    </row>
    <row r="4" spans="1:4" ht="21">
      <c r="A4" s="1" t="s">
        <v>1</v>
      </c>
      <c r="B4" s="2">
        <v>-1172234.76</v>
      </c>
      <c r="C4" s="5">
        <v>-1022972.91</v>
      </c>
      <c r="D4" s="5">
        <f>SUM(B4:C4)</f>
        <v>-2195207.67</v>
      </c>
    </row>
    <row r="5" spans="1:4" ht="18">
      <c r="A5" s="1" t="s">
        <v>2</v>
      </c>
      <c r="B5" s="3">
        <f>SUM(B3:B4)</f>
        <v>6748141.33</v>
      </c>
      <c r="C5" s="3">
        <f>SUM(C3:C4)</f>
        <v>6613943.08</v>
      </c>
      <c r="D5" s="3">
        <f>SUM(D3:D4)</f>
        <v>13362084.41</v>
      </c>
    </row>
    <row r="6" spans="1:4" ht="21">
      <c r="A6" s="1" t="s">
        <v>3</v>
      </c>
      <c r="B6" s="2">
        <v>452851.59</v>
      </c>
      <c r="C6" s="5">
        <v>359849.11</v>
      </c>
      <c r="D6" s="5">
        <f>SUM(B6:C6)</f>
        <v>812700.7</v>
      </c>
    </row>
    <row r="7" spans="1:4" ht="21">
      <c r="A7" s="1" t="s">
        <v>20</v>
      </c>
      <c r="B7" s="2">
        <v>-68858.9</v>
      </c>
      <c r="C7" s="5">
        <v>-63228.81</v>
      </c>
      <c r="D7" s="5">
        <f>SUM(B7:C7)</f>
        <v>-132087.71</v>
      </c>
    </row>
    <row r="8" spans="1:4" ht="27.75" customHeight="1">
      <c r="A8" s="1" t="s">
        <v>4</v>
      </c>
      <c r="B8" s="2">
        <f>SUM(B5:B7)</f>
        <v>7132134.02</v>
      </c>
      <c r="C8" s="2">
        <f>SUM(C5:C7)</f>
        <v>6910563.380000001</v>
      </c>
      <c r="D8" s="2">
        <f>SUM(B8:C8)</f>
        <v>14042697.4</v>
      </c>
    </row>
    <row r="9" spans="3:4" ht="21">
      <c r="C9" s="5"/>
      <c r="D9" s="5"/>
    </row>
    <row r="10" spans="3:4" ht="21">
      <c r="C10" s="5"/>
      <c r="D10" s="5"/>
    </row>
    <row r="11" spans="1:4" ht="21">
      <c r="A11" s="1" t="s">
        <v>8</v>
      </c>
      <c r="B11" s="5">
        <v>3886985.15</v>
      </c>
      <c r="C11" s="5">
        <v>3696405.48</v>
      </c>
      <c r="D11" s="5">
        <f aca="true" t="shared" si="0" ref="D11:D17">SUM(B11:C11)</f>
        <v>7583390.63</v>
      </c>
    </row>
    <row r="12" spans="1:4" ht="21">
      <c r="A12" s="1" t="s">
        <v>19</v>
      </c>
      <c r="B12" s="5">
        <v>27500</v>
      </c>
      <c r="C12" s="5">
        <v>31500</v>
      </c>
      <c r="D12" s="5">
        <f t="shared" si="0"/>
        <v>59000</v>
      </c>
    </row>
    <row r="13" spans="1:4" ht="21">
      <c r="A13" s="1" t="s">
        <v>15</v>
      </c>
      <c r="B13" s="5">
        <v>-69794.04</v>
      </c>
      <c r="C13" s="5">
        <v>-80600.78</v>
      </c>
      <c r="D13" s="5">
        <f t="shared" si="0"/>
        <v>-150394.82</v>
      </c>
    </row>
    <row r="14" spans="1:4" ht="21">
      <c r="A14" s="1" t="s">
        <v>11</v>
      </c>
      <c r="B14" s="5">
        <v>-21458.53</v>
      </c>
      <c r="C14" s="5">
        <v>-15183.56</v>
      </c>
      <c r="D14" s="5">
        <f t="shared" si="0"/>
        <v>-36642.09</v>
      </c>
    </row>
    <row r="15" spans="1:4" ht="21">
      <c r="A15" s="1" t="s">
        <v>18</v>
      </c>
      <c r="B15" s="5">
        <v>-98193.51</v>
      </c>
      <c r="C15" s="5">
        <v>-187586.11</v>
      </c>
      <c r="D15" s="5">
        <f t="shared" si="0"/>
        <v>-285779.62</v>
      </c>
    </row>
    <row r="16" spans="1:4" ht="21">
      <c r="A16" s="1" t="s">
        <v>21</v>
      </c>
      <c r="B16" s="5">
        <v>-66689.83</v>
      </c>
      <c r="C16" s="5">
        <v>-57902.76</v>
      </c>
      <c r="D16" s="5">
        <f t="shared" si="0"/>
        <v>-124592.59</v>
      </c>
    </row>
    <row r="17" spans="1:4" ht="21">
      <c r="A17" s="1"/>
      <c r="B17" s="5">
        <f>SUM(B11:B16)</f>
        <v>3658349.24</v>
      </c>
      <c r="C17" s="5">
        <f>SUM(C11:C16)</f>
        <v>3386632.2700000005</v>
      </c>
      <c r="D17" s="5">
        <f t="shared" si="0"/>
        <v>7044981.510000001</v>
      </c>
    </row>
    <row r="18" spans="1:4" ht="21">
      <c r="A18" s="1"/>
      <c r="B18" s="5"/>
      <c r="C18" s="5" t="s">
        <v>12</v>
      </c>
      <c r="D18" s="5">
        <f>SUM(D11:D16)</f>
        <v>7044981.51</v>
      </c>
    </row>
    <row r="19" spans="1:4" ht="21">
      <c r="A19" s="1" t="s">
        <v>9</v>
      </c>
      <c r="B19" s="4"/>
      <c r="C19" s="4"/>
      <c r="D19" s="8">
        <f>SUM(D18/D8)</f>
        <v>0.5016829252476807</v>
      </c>
    </row>
    <row r="20" spans="1:3" ht="15">
      <c r="A20" s="9" t="s">
        <v>22</v>
      </c>
      <c r="C20" s="7"/>
    </row>
    <row r="21" ht="15">
      <c r="A21" s="9" t="s">
        <v>24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57.28125" style="0" customWidth="1"/>
    <col min="2" max="2" width="26.00390625" style="0" customWidth="1"/>
    <col min="3" max="3" width="22.57421875" style="0" customWidth="1"/>
    <col min="4" max="4" width="25.57421875" style="0" customWidth="1"/>
  </cols>
  <sheetData>
    <row r="1" spans="1:2" ht="18">
      <c r="A1" s="1" t="s">
        <v>25</v>
      </c>
      <c r="B1" s="1"/>
    </row>
    <row r="2" spans="1:4" ht="21">
      <c r="A2" s="1"/>
      <c r="B2" s="1">
        <v>2018</v>
      </c>
      <c r="C2" s="4">
        <v>2017</v>
      </c>
      <c r="D2" s="4" t="s">
        <v>7</v>
      </c>
    </row>
    <row r="3" spans="1:4" ht="21">
      <c r="A3" s="1" t="s">
        <v>0</v>
      </c>
      <c r="B3" s="10">
        <v>9435672.38</v>
      </c>
      <c r="C3" s="12">
        <v>6260591.62</v>
      </c>
      <c r="D3" s="5">
        <f>SUM(B3:C3)</f>
        <v>15696264</v>
      </c>
    </row>
    <row r="4" spans="1:4" ht="21">
      <c r="A4" s="1" t="s">
        <v>1</v>
      </c>
      <c r="B4" s="10">
        <v>-1342408.06</v>
      </c>
      <c r="C4" s="12">
        <v>-872228.56</v>
      </c>
      <c r="D4" s="5">
        <f>SUM(B4:C4)</f>
        <v>-2214636.62</v>
      </c>
    </row>
    <row r="5" spans="1:4" ht="18">
      <c r="A5" s="1" t="s">
        <v>2</v>
      </c>
      <c r="B5" s="11">
        <f>SUM(B3:B4)</f>
        <v>8093264.32</v>
      </c>
      <c r="C5" s="11">
        <f>SUM(C3:C4)</f>
        <v>5388363.0600000005</v>
      </c>
      <c r="D5" s="3">
        <f>SUM(D3:D4)</f>
        <v>13481627.379999999</v>
      </c>
    </row>
    <row r="6" spans="1:4" ht="21">
      <c r="A6" s="1" t="s">
        <v>3</v>
      </c>
      <c r="B6" s="10">
        <v>508939.54</v>
      </c>
      <c r="C6" s="12">
        <v>313493.97</v>
      </c>
      <c r="D6" s="5">
        <f>SUM(B6:C6)</f>
        <v>822433.51</v>
      </c>
    </row>
    <row r="7" spans="1:4" ht="21">
      <c r="A7" s="1" t="s">
        <v>20</v>
      </c>
      <c r="B7" s="10">
        <v>-79374.9</v>
      </c>
      <c r="C7" s="12">
        <v>-57034.75</v>
      </c>
      <c r="D7" s="5">
        <f>SUM(B7:C7)</f>
        <v>-136409.65</v>
      </c>
    </row>
    <row r="8" spans="1:4" ht="27.75" customHeight="1">
      <c r="A8" s="1" t="s">
        <v>4</v>
      </c>
      <c r="B8" s="10">
        <f>SUM(B5:B7)</f>
        <v>8522828.959999999</v>
      </c>
      <c r="C8" s="10">
        <f>SUM(C5:C7)</f>
        <v>5644822.28</v>
      </c>
      <c r="D8" s="2">
        <f>SUM(B8:C8)</f>
        <v>14167651.239999998</v>
      </c>
    </row>
    <row r="9" spans="3:4" ht="21">
      <c r="C9" s="5"/>
      <c r="D9" s="5"/>
    </row>
    <row r="10" spans="3:4" ht="21">
      <c r="C10" s="5"/>
      <c r="D10" s="5"/>
    </row>
    <row r="11" spans="1:4" ht="21">
      <c r="A11" s="1" t="s">
        <v>8</v>
      </c>
      <c r="B11" s="5">
        <v>4494017.59</v>
      </c>
      <c r="C11" s="12">
        <v>3142681.18</v>
      </c>
      <c r="D11" s="5">
        <f aca="true" t="shared" si="0" ref="D11:D17">SUM(B11:C11)</f>
        <v>7636698.77</v>
      </c>
    </row>
    <row r="12" spans="1:4" ht="21">
      <c r="A12" s="1" t="s">
        <v>19</v>
      </c>
      <c r="B12" s="5">
        <v>27500</v>
      </c>
      <c r="C12" s="12">
        <v>26500</v>
      </c>
      <c r="D12" s="5">
        <f t="shared" si="0"/>
        <v>54000</v>
      </c>
    </row>
    <row r="13" spans="1:4" ht="21">
      <c r="A13" s="1" t="s">
        <v>15</v>
      </c>
      <c r="B13" s="5">
        <v>-85172.01</v>
      </c>
      <c r="C13" s="12">
        <v>-79621.39</v>
      </c>
      <c r="D13" s="5">
        <f t="shared" si="0"/>
        <v>-164793.4</v>
      </c>
    </row>
    <row r="14" spans="1:4" ht="21">
      <c r="A14" s="1" t="s">
        <v>11</v>
      </c>
      <c r="B14" s="5">
        <v>-27545.94</v>
      </c>
      <c r="C14" s="12">
        <v>-14032.72</v>
      </c>
      <c r="D14" s="5">
        <f t="shared" si="0"/>
        <v>-41578.659999999996</v>
      </c>
    </row>
    <row r="15" spans="1:4" ht="21">
      <c r="A15" s="1" t="s">
        <v>18</v>
      </c>
      <c r="B15" s="5">
        <v>-113627.44</v>
      </c>
      <c r="C15" s="12">
        <v>-155469.76</v>
      </c>
      <c r="D15" s="5">
        <f t="shared" si="0"/>
        <v>-269097.2</v>
      </c>
    </row>
    <row r="16" spans="1:4" ht="21">
      <c r="A16" s="1" t="s">
        <v>21</v>
      </c>
      <c r="B16" s="12">
        <v>-77003.59</v>
      </c>
      <c r="C16" s="12">
        <v>-49226.72</v>
      </c>
      <c r="D16" s="5">
        <f t="shared" si="0"/>
        <v>-126230.31</v>
      </c>
    </row>
    <row r="17" spans="1:4" ht="21">
      <c r="A17" s="1"/>
      <c r="B17" s="5">
        <f>SUM(B11:B16)</f>
        <v>4218168.609999999</v>
      </c>
      <c r="C17" s="12">
        <f>SUM(C11:C16)</f>
        <v>2870830.5899999994</v>
      </c>
      <c r="D17" s="5">
        <f t="shared" si="0"/>
        <v>7088999.199999999</v>
      </c>
    </row>
    <row r="18" spans="1:4" ht="21">
      <c r="A18" s="1"/>
      <c r="B18" s="5"/>
      <c r="C18" s="5" t="s">
        <v>12</v>
      </c>
      <c r="D18" s="5">
        <f>SUM(D11:D16)</f>
        <v>7088999.199999999</v>
      </c>
    </row>
    <row r="19" spans="1:4" ht="21">
      <c r="A19" s="1" t="s">
        <v>9</v>
      </c>
      <c r="B19" s="4"/>
      <c r="C19" s="4"/>
      <c r="D19" s="8">
        <f>SUM(D18/D8)</f>
        <v>0.5003651685033997</v>
      </c>
    </row>
    <row r="20" spans="1:3" ht="15">
      <c r="A20" s="9" t="s">
        <v>22</v>
      </c>
      <c r="C20" s="7"/>
    </row>
    <row r="21" ht="15">
      <c r="A21" s="9" t="s">
        <v>24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Administração</dc:creator>
  <cp:keywords/>
  <dc:description/>
  <cp:lastModifiedBy>PC</cp:lastModifiedBy>
  <cp:lastPrinted>2018-10-10T19:06:16Z</cp:lastPrinted>
  <dcterms:created xsi:type="dcterms:W3CDTF">2014-10-01T17:19:59Z</dcterms:created>
  <dcterms:modified xsi:type="dcterms:W3CDTF">2020-09-14T17:57:31Z</dcterms:modified>
  <cp:category/>
  <cp:version/>
  <cp:contentType/>
  <cp:contentStatus/>
</cp:coreProperties>
</file>