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5"/>
  </bookViews>
  <sheets>
    <sheet name="Educação" sheetId="1" r:id="rId1"/>
    <sheet name="At.Básica Saúde" sheetId="2" r:id="rId2"/>
    <sheet name="At.Espec.Saúde" sheetId="3" r:id="rId3"/>
    <sheet name="Vigilância" sheetId="4" r:id="rId4"/>
    <sheet name="Ass.Farmacêutica" sheetId="5" r:id="rId5"/>
    <sheet name="Saúde Investim" sheetId="6" r:id="rId6"/>
  </sheets>
  <definedNames/>
  <calcPr fullCalcOnLoad="1"/>
</workbook>
</file>

<file path=xl/sharedStrings.xml><?xml version="1.0" encoding="utf-8"?>
<sst xmlns="http://schemas.openxmlformats.org/spreadsheetml/2006/main" count="562" uniqueCount="104">
  <si>
    <t>ANEXO I - PROGRAMAS</t>
  </si>
  <si>
    <t>PROGRAMA:</t>
  </si>
  <si>
    <t>OBJETIVO:</t>
  </si>
  <si>
    <t>TIPO</t>
  </si>
  <si>
    <t>AÇÕES / PRODUTOS</t>
  </si>
  <si>
    <t>Unidade de Medida</t>
  </si>
  <si>
    <t>ANOS</t>
  </si>
  <si>
    <t xml:space="preserve">TOTAL </t>
  </si>
  <si>
    <t>Ação:</t>
  </si>
  <si>
    <t>Meta Física</t>
  </si>
  <si>
    <t>Produto:</t>
  </si>
  <si>
    <t>Valor</t>
  </si>
  <si>
    <r>
      <rPr>
        <b/>
        <sz val="9"/>
        <rFont val="Arial"/>
        <family val="2"/>
      </rPr>
      <t xml:space="preserve">(*)  Tipo: </t>
    </r>
    <r>
      <rPr>
        <sz val="9"/>
        <rFont val="Arial"/>
        <family val="2"/>
      </rPr>
      <t xml:space="preserve"> P – Projeto       A - Atividade  OE – Operação Especial      NO – Não-orçamentária            </t>
    </r>
  </si>
  <si>
    <t>A</t>
  </si>
  <si>
    <t>Atividade Mantida</t>
  </si>
  <si>
    <t>P</t>
  </si>
  <si>
    <t>Un</t>
  </si>
  <si>
    <t>Equipamento Adquirido</t>
  </si>
  <si>
    <t>M2</t>
  </si>
  <si>
    <t>Função</t>
  </si>
  <si>
    <t>Subfunção</t>
  </si>
  <si>
    <t>un</t>
  </si>
  <si>
    <t>Servidor Qualificado</t>
  </si>
  <si>
    <t>Servidor</t>
  </si>
  <si>
    <t>OE</t>
  </si>
  <si>
    <t>Entidade Apoiada</t>
  </si>
  <si>
    <t>Atividade</t>
  </si>
  <si>
    <t>12 - Educação</t>
  </si>
  <si>
    <t>12  - Educação</t>
  </si>
  <si>
    <t>361 - Ensino Fundamental</t>
  </si>
  <si>
    <t>365 - Educação Infantil</t>
  </si>
  <si>
    <t>367 - Educação Especial</t>
  </si>
  <si>
    <t>Equipamento</t>
  </si>
  <si>
    <t>10 - Saúde</t>
  </si>
  <si>
    <t>301 - Atenção Básica</t>
  </si>
  <si>
    <t>304 - Vigilância Sanitária</t>
  </si>
  <si>
    <t>305 - Vigilância Epidemiológica</t>
  </si>
  <si>
    <t>302 - Assistência Hospitalar e Ambulatorial</t>
  </si>
  <si>
    <t>10 - Saude</t>
  </si>
  <si>
    <t>303 -  suporte Profilático e Terapêutico</t>
  </si>
  <si>
    <t>PLANO PLURIANUAL 2022/2025</t>
  </si>
  <si>
    <t>Indicador(es) do Programa</t>
  </si>
  <si>
    <t>Um</t>
  </si>
  <si>
    <t>Convênio</t>
  </si>
  <si>
    <t>i-Saúde / IEGM-TCE/RS</t>
  </si>
  <si>
    <t>Servidor Capacitado</t>
  </si>
  <si>
    <t>Unidade Reequipada</t>
  </si>
  <si>
    <t>Garantir de forma hierarquizada e regionalizada, o acesso da população aos serviços da atenção secundária à saúde, como apoio diagnóstico e terapêutico, especialidades médicas, diagnose, terapias, atenção hospitalar, bem como atendimentos em regime de urgência e emergência.</t>
  </si>
  <si>
    <t xml:space="preserve">Promover, proteger e recuperar a saúde, tanto individual como coletiva, por meio da aquisição, dispensação e distribuição gratuita de medicamentos e demais produtos profiláticos e terapêuticos, na perspectiva da obtenção de resultados concretos e da melhoria da qualidade de vida da população  </t>
  </si>
  <si>
    <t>Atividade Mantidda</t>
  </si>
  <si>
    <t>Recurso Transferido</t>
  </si>
  <si>
    <t>0025 - Manutenção e Desenvolvimento da Educação Básica de ensino</t>
  </si>
  <si>
    <t xml:space="preserve">Oferecer as condições necessarias para garantir uma educação básica de qualidade; Viabilizar o atendimento educacional de crianças de 0 a 5 anos; Universalizar o ensino fundamental; Garantir atendimento educacional a pessoas portadoras de necessidades educativas especiais; disponibilizar acesso a educação de jovens e adultos; Garantir condições físicas e de segurança para as escolas municipais; Assegurar equipamentos e material didático-pedagógico para as escolas Municipais; Melhorar a gestão dos recursos humanos das escolas Municipais; Qualificar a gestão do sistema municipal de educação, aperfeiçoar o laboratorio de informatica, disponibilizar uniformes escolares. </t>
  </si>
  <si>
    <t>1.012 - Contrução, reforma  e ampliação de prédios escolares do Ensino</t>
  </si>
  <si>
    <t>Escola Contruida/ Ampliada/Recuperada</t>
  </si>
  <si>
    <t>UN</t>
  </si>
  <si>
    <t>2.018 - Qualificação e Aperfeiçoamento Profissional da Educação</t>
  </si>
  <si>
    <t>1.122 - Reequipamento das Escolas de Ensino Fundamental</t>
  </si>
  <si>
    <t>2.068 - Manutenção das Atividades dos conselhos municipais</t>
  </si>
  <si>
    <t>2.017-Manutenção das Atividades do Gabinete do Secretario da Educação, Cultura, desporto e turismo</t>
  </si>
  <si>
    <t xml:space="preserve">2.072 - Manutenção do Ensino Fundamental  
</t>
  </si>
  <si>
    <t>1.123 - Reequipamento das Escolas de Educação infantil</t>
  </si>
  <si>
    <t>2.113 - manutenção da educação infantil</t>
  </si>
  <si>
    <t>2.122 - Manutenção das atividades do transporte escolar</t>
  </si>
  <si>
    <t>2.023 - Manutenção das atividades de merenda escolar</t>
  </si>
  <si>
    <t>1.107 - Construção de quadra escolar coberta</t>
  </si>
  <si>
    <t>Quadra coberta construida</t>
  </si>
  <si>
    <t>2.073 - Atendimento Educacional à Pessoa Portadora de Deficiência e Altas Habilidades</t>
  </si>
  <si>
    <t>Total</t>
  </si>
  <si>
    <t>2.035 - Manuteção das atividades da Saúde publica</t>
  </si>
  <si>
    <t>2.116 - Implantação e Manutenção do programa ESF - estrategia saude da familia e ESFQ para quilombolas</t>
  </si>
  <si>
    <t>2.074 - Manutenção do Atendimento de Agentes Comunitários de Saúde e de Agentes de Combate a Endemias</t>
  </si>
  <si>
    <t>2.075  - Manutenção de Ações Voltadas à Saúde Bucal</t>
  </si>
  <si>
    <t>2.036 - Qualificação e Aperfeiçoamento Profissional do Setor da Saúde</t>
  </si>
  <si>
    <t>1.124 - Reequipamento das Unidades de Atenção Primária e assistencia medica a populaçao</t>
  </si>
  <si>
    <t>2.117 - Manutençao das atividades do programa mais medicos</t>
  </si>
  <si>
    <t>2.064 - Manutenção das atividades voltadas a saúde mental</t>
  </si>
  <si>
    <t>2.068 - Manutenção das atividades dos conselhos municipais</t>
  </si>
  <si>
    <t>2.037 -  Manutenção do programa de nutrição infantil</t>
  </si>
  <si>
    <t>306 - Alimentação e nutrição</t>
  </si>
  <si>
    <t>1.125 - Melhorias e Expansão do Espaço Físico de Unidades Básicas de Saúde</t>
  </si>
  <si>
    <t>Obra na UBS</t>
  </si>
  <si>
    <t>1.089 - Sistema de abastecimento de água</t>
  </si>
  <si>
    <t>comunidade atendida</t>
  </si>
  <si>
    <t>saúde Reequipada</t>
  </si>
  <si>
    <t>1.126 - Reequipamento da Vigilância em Saúde</t>
  </si>
  <si>
    <t>1.114 -  Implantação de melhorias sanitarias domiciliares</t>
  </si>
  <si>
    <t>construção de modulos sanitarios</t>
  </si>
  <si>
    <t>2.097 -  Manutenção primeira infancia melhor</t>
  </si>
  <si>
    <t>0.002 - Apoio  Financeiro a Estabelecimentos de Saúde  (Subvenções, Auxílios ou Contribuições)</t>
  </si>
  <si>
    <t>0.003 -  Transf. De Recursos a CONSÓRCIO DE SAÚDE</t>
  </si>
  <si>
    <t>2.086 - Manutenção de Ações Especializadas de Saúde de Média e Alta Complexidade</t>
  </si>
  <si>
    <t xml:space="preserve">2.135 - Aquisição e Distribuição de Medicamentos </t>
  </si>
  <si>
    <t>Implementar, manter e ampliar as práticas de atenção e promoção da saúde dos cidadãos e mecanismos adotados para prevenção de doenças através de ações específicas de vigilância sanitária, vigilância epidemiológica, vigilância ambiental e proteção à saúde do trabalhador, combate a pandemias.</t>
  </si>
  <si>
    <t>2.136 -  Manutenção de Ações de Vigilância Sanitária</t>
  </si>
  <si>
    <t>2.137 - Manutenção de Ações de Vigilância Epidemiológica</t>
  </si>
  <si>
    <t>1.116 - Enfrentamento da pandemia do novo coronavirus (covid19)</t>
  </si>
  <si>
    <t>Desenvolver uma atenção integral que impacte positivamente na situação de saúde das coletividades através de ações no âmbito individual e coletivo abrangendo a promoção,  proteção da saúde, prevenção de agravos, diagnóstico, tratamento, reabilitação, redução de danos e a manutenção da saúde dos indivíduos, melhorando o bem estar da população em geral.</t>
  </si>
  <si>
    <t>0026 - Atençao Primária a Saúde</t>
  </si>
  <si>
    <t>0027 - Serviços de Atenção Especializada em Saúde</t>
  </si>
  <si>
    <t>0030 - Vigilância em Saúde</t>
  </si>
  <si>
    <t>0031 - Assistência Farmcêutica à População</t>
  </si>
  <si>
    <t>0032 - Investimentos na Rede de Atenção à Saúde</t>
  </si>
  <si>
    <t xml:space="preserve">Promover a estruturação da rede de serviços públicos através da melhoria da infraestrutura e reequipamento de unidades de saúde, e rede de agua e modulos sanitarios domiciliares. </t>
  </si>
</sst>
</file>

<file path=xl/styles.xml><?xml version="1.0" encoding="utf-8"?>
<styleSheet xmlns="http://schemas.openxmlformats.org/spreadsheetml/2006/main">
  <numFmts count="28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0" borderId="5" applyNumberFormat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left"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3" fontId="3" fillId="32" borderId="12" xfId="0" applyNumberFormat="1" applyFont="1" applyFill="1" applyBorder="1" applyAlignment="1">
      <alignment horizontal="center" vertical="center"/>
    </xf>
    <xf numFmtId="3" fontId="3" fillId="32" borderId="13" xfId="0" applyNumberFormat="1" applyFont="1" applyFill="1" applyBorder="1" applyAlignment="1">
      <alignment horizontal="center" vertical="center" wrapText="1"/>
    </xf>
    <xf numFmtId="3" fontId="3" fillId="32" borderId="14" xfId="0" applyNumberFormat="1" applyFont="1" applyFill="1" applyBorder="1" applyAlignment="1">
      <alignment horizontal="center" vertical="center" wrapText="1"/>
    </xf>
    <xf numFmtId="3" fontId="3" fillId="32" borderId="15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3" fillId="32" borderId="12" xfId="0" applyNumberFormat="1" applyFont="1" applyFill="1" applyBorder="1" applyAlignment="1">
      <alignment horizontal="center"/>
    </xf>
    <xf numFmtId="3" fontId="2" fillId="32" borderId="12" xfId="0" applyNumberFormat="1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left" vertical="center"/>
    </xf>
    <xf numFmtId="3" fontId="3" fillId="32" borderId="18" xfId="0" applyNumberFormat="1" applyFont="1" applyFill="1" applyBorder="1" applyAlignment="1">
      <alignment horizontal="center" vertical="center" wrapText="1"/>
    </xf>
    <xf numFmtId="3" fontId="3" fillId="32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32" borderId="19" xfId="0" applyNumberFormat="1" applyFont="1" applyFill="1" applyBorder="1" applyAlignment="1">
      <alignment/>
    </xf>
    <xf numFmtId="3" fontId="3" fillId="32" borderId="10" xfId="0" applyNumberFormat="1" applyFont="1" applyFill="1" applyBorder="1" applyAlignment="1">
      <alignment horizontal="center" vertical="center"/>
    </xf>
    <xf numFmtId="3" fontId="3" fillId="32" borderId="19" xfId="0" applyNumberFormat="1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 horizontal="left" vertical="top"/>
    </xf>
    <xf numFmtId="3" fontId="3" fillId="0" borderId="22" xfId="0" applyNumberFormat="1" applyFont="1" applyBorder="1" applyAlignment="1">
      <alignment horizontal="left" vertical="top"/>
    </xf>
    <xf numFmtId="3" fontId="3" fillId="0" borderId="23" xfId="0" applyNumberFormat="1" applyFont="1" applyBorder="1" applyAlignment="1">
      <alignment horizontal="left" vertical="top"/>
    </xf>
    <xf numFmtId="3" fontId="3" fillId="32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3" fillId="32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top"/>
    </xf>
    <xf numFmtId="3" fontId="3" fillId="32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24" xfId="0" applyNumberFormat="1" applyFont="1" applyFill="1" applyBorder="1" applyAlignment="1">
      <alignment horizontal="left" vertical="top" wrapText="1"/>
    </xf>
    <xf numFmtId="3" fontId="3" fillId="0" borderId="25" xfId="0" applyNumberFormat="1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left" vertical="top"/>
    </xf>
    <xf numFmtId="3" fontId="3" fillId="0" borderId="22" xfId="0" applyNumberFormat="1" applyFont="1" applyBorder="1" applyAlignment="1">
      <alignment horizontal="left" vertical="top"/>
    </xf>
    <xf numFmtId="3" fontId="3" fillId="0" borderId="23" xfId="0" applyNumberFormat="1" applyFont="1" applyBorder="1" applyAlignment="1">
      <alignment horizontal="left" vertical="top"/>
    </xf>
    <xf numFmtId="3" fontId="4" fillId="0" borderId="26" xfId="0" applyNumberFormat="1" applyFont="1" applyBorder="1" applyAlignment="1">
      <alignment horizontal="left"/>
    </xf>
    <xf numFmtId="3" fontId="3" fillId="0" borderId="24" xfId="0" applyNumberFormat="1" applyFont="1" applyFill="1" applyBorder="1" applyAlignment="1">
      <alignment horizontal="left" vertical="center" wrapText="1"/>
    </xf>
    <xf numFmtId="3" fontId="3" fillId="0" borderId="25" xfId="0" applyNumberFormat="1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left" vertical="center" wrapText="1"/>
    </xf>
    <xf numFmtId="3" fontId="3" fillId="0" borderId="28" xfId="0" applyNumberFormat="1" applyFont="1" applyFill="1" applyBorder="1" applyAlignment="1">
      <alignment horizontal="left" vertical="center" wrapText="1"/>
    </xf>
    <xf numFmtId="3" fontId="3" fillId="0" borderId="29" xfId="0" applyNumberFormat="1" applyFont="1" applyFill="1" applyBorder="1" applyAlignment="1">
      <alignment horizontal="left" vertical="center" wrapText="1"/>
    </xf>
    <xf numFmtId="3" fontId="2" fillId="32" borderId="30" xfId="0" applyNumberFormat="1" applyFont="1" applyFill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2" fillId="32" borderId="32" xfId="0" applyNumberFormat="1" applyFont="1" applyFill="1" applyBorder="1" applyAlignment="1">
      <alignment horizontal="center" vertical="center"/>
    </xf>
    <xf numFmtId="3" fontId="2" fillId="32" borderId="33" xfId="0" applyNumberFormat="1" applyFont="1" applyFill="1" applyBorder="1" applyAlignment="1">
      <alignment horizontal="center" vertical="center"/>
    </xf>
    <xf numFmtId="3" fontId="2" fillId="32" borderId="12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2" fillId="32" borderId="16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 textRotation="45" wrapText="1"/>
    </xf>
    <xf numFmtId="3" fontId="2" fillId="34" borderId="11" xfId="0" applyNumberFormat="1" applyFont="1" applyFill="1" applyBorder="1" applyAlignment="1">
      <alignment horizontal="center" vertical="center" textRotation="45" wrapText="1"/>
    </xf>
    <xf numFmtId="3" fontId="3" fillId="0" borderId="27" xfId="0" applyNumberFormat="1" applyFont="1" applyBorder="1" applyAlignment="1">
      <alignment horizontal="left" vertical="center" wrapText="1"/>
    </xf>
    <xf numFmtId="3" fontId="3" fillId="0" borderId="28" xfId="0" applyNumberFormat="1" applyFont="1" applyBorder="1" applyAlignment="1">
      <alignment horizontal="left" vertical="center" wrapText="1"/>
    </xf>
    <xf numFmtId="3" fontId="3" fillId="0" borderId="29" xfId="0" applyNumberFormat="1" applyFont="1" applyBorder="1" applyAlignment="1">
      <alignment horizontal="left" vertical="center" wrapText="1"/>
    </xf>
    <xf numFmtId="3" fontId="2" fillId="0" borderId="35" xfId="0" applyNumberFormat="1" applyFont="1" applyBorder="1" applyAlignment="1">
      <alignment horizontal="center" vertical="center" textRotation="45"/>
    </xf>
    <xf numFmtId="3" fontId="2" fillId="0" borderId="36" xfId="0" applyNumberFormat="1" applyFont="1" applyBorder="1" applyAlignment="1">
      <alignment horizontal="center" vertical="center" textRotation="45"/>
    </xf>
    <xf numFmtId="3" fontId="2" fillId="32" borderId="15" xfId="0" applyNumberFormat="1" applyFont="1" applyFill="1" applyBorder="1" applyAlignment="1">
      <alignment horizontal="center" vertical="center" wrapText="1"/>
    </xf>
    <xf numFmtId="3" fontId="2" fillId="32" borderId="32" xfId="0" applyNumberFormat="1" applyFont="1" applyFill="1" applyBorder="1" applyAlignment="1">
      <alignment horizontal="center" vertical="center" wrapText="1"/>
    </xf>
    <xf numFmtId="3" fontId="2" fillId="32" borderId="37" xfId="0" applyNumberFormat="1" applyFont="1" applyFill="1" applyBorder="1" applyAlignment="1">
      <alignment horizontal="center" vertical="center" wrapText="1"/>
    </xf>
    <xf numFmtId="3" fontId="2" fillId="32" borderId="34" xfId="0" applyNumberFormat="1" applyFont="1" applyFill="1" applyBorder="1" applyAlignment="1">
      <alignment horizontal="center" vertical="center" wrapText="1"/>
    </xf>
    <xf numFmtId="3" fontId="2" fillId="32" borderId="3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 vertical="center" wrapText="1"/>
    </xf>
    <xf numFmtId="3" fontId="2" fillId="32" borderId="38" xfId="0" applyNumberFormat="1" applyFont="1" applyFill="1" applyBorder="1" applyAlignment="1">
      <alignment horizontal="center"/>
    </xf>
    <xf numFmtId="3" fontId="2" fillId="32" borderId="28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9" xfId="0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3" xfId="0" applyBorder="1" applyAlignment="1">
      <alignment horizontal="center"/>
    </xf>
    <xf numFmtId="3" fontId="3" fillId="0" borderId="3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0" fillId="0" borderId="43" xfId="0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70">
      <selection activeCell="L88" sqref="L88"/>
    </sheetView>
  </sheetViews>
  <sheetFormatPr defaultColWidth="9.140625" defaultRowHeight="12.75"/>
  <cols>
    <col min="1" max="1" width="7.140625" style="0" customWidth="1"/>
    <col min="5" max="5" width="29.7109375" style="0" customWidth="1"/>
    <col min="6" max="6" width="10.421875" style="0" customWidth="1"/>
    <col min="8" max="8" width="10.00390625" style="0" customWidth="1"/>
    <col min="12" max="12" width="10.421875" style="0" customWidth="1"/>
  </cols>
  <sheetData>
    <row r="1" spans="1:12" ht="18.75" customHeight="1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2.75" customHeight="1">
      <c r="A3" s="72" t="s">
        <v>1</v>
      </c>
      <c r="B3" s="72"/>
      <c r="C3" s="46" t="s">
        <v>51</v>
      </c>
      <c r="D3" s="46"/>
      <c r="E3" s="46"/>
      <c r="F3" s="46"/>
      <c r="G3" s="46"/>
      <c r="H3" s="46"/>
      <c r="I3" s="46"/>
      <c r="J3" s="46"/>
      <c r="K3" s="46"/>
      <c r="L3" s="46"/>
    </row>
    <row r="4" spans="1:12" ht="72.75" customHeight="1" thickBot="1">
      <c r="A4" s="72" t="s">
        <v>2</v>
      </c>
      <c r="B4" s="72"/>
      <c r="C4" s="45" t="s">
        <v>52</v>
      </c>
      <c r="D4" s="45"/>
      <c r="E4" s="45"/>
      <c r="F4" s="45"/>
      <c r="G4" s="45"/>
      <c r="H4" s="45"/>
      <c r="I4" s="45"/>
      <c r="J4" s="45"/>
      <c r="K4" s="45"/>
      <c r="L4" s="45"/>
    </row>
    <row r="5" spans="1:12" ht="12.75">
      <c r="A5" s="73" t="s">
        <v>41</v>
      </c>
      <c r="B5" s="74"/>
      <c r="C5" s="74"/>
      <c r="D5" s="74"/>
      <c r="E5" s="75"/>
      <c r="F5" s="75"/>
      <c r="G5" s="75"/>
      <c r="H5" s="75"/>
      <c r="I5" s="75"/>
      <c r="J5" s="75"/>
      <c r="K5" s="75"/>
      <c r="L5" s="76"/>
    </row>
    <row r="6" spans="1:12" ht="12.75">
      <c r="A6" s="77"/>
      <c r="B6" s="78"/>
      <c r="C6" s="78"/>
      <c r="D6" s="78"/>
      <c r="E6" s="79"/>
      <c r="F6" s="79"/>
      <c r="G6" s="79"/>
      <c r="H6" s="79"/>
      <c r="I6" s="79"/>
      <c r="J6" s="79"/>
      <c r="K6" s="79"/>
      <c r="L6" s="80"/>
    </row>
    <row r="7" spans="1:12" ht="12.75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3"/>
    </row>
    <row r="8" spans="1:12" ht="12.75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6"/>
    </row>
    <row r="9" spans="1:12" ht="12.75">
      <c r="A9" s="63" t="s">
        <v>3</v>
      </c>
      <c r="B9" s="65" t="s">
        <v>4</v>
      </c>
      <c r="C9" s="56"/>
      <c r="D9" s="56"/>
      <c r="E9" s="66"/>
      <c r="F9" s="56" t="s">
        <v>5</v>
      </c>
      <c r="G9" s="58" t="s">
        <v>6</v>
      </c>
      <c r="H9" s="52">
        <v>2022</v>
      </c>
      <c r="I9" s="54">
        <f>H9+1</f>
        <v>2023</v>
      </c>
      <c r="J9" s="54">
        <f>I9+1</f>
        <v>2024</v>
      </c>
      <c r="K9" s="54">
        <f>J9+1</f>
        <v>2025</v>
      </c>
      <c r="L9" s="50" t="s">
        <v>7</v>
      </c>
    </row>
    <row r="10" spans="1:12" ht="20.25" customHeight="1">
      <c r="A10" s="64"/>
      <c r="B10" s="67"/>
      <c r="C10" s="68"/>
      <c r="D10" s="68"/>
      <c r="E10" s="69"/>
      <c r="F10" s="57"/>
      <c r="G10" s="59"/>
      <c r="H10" s="53"/>
      <c r="I10" s="55"/>
      <c r="J10" s="55"/>
      <c r="K10" s="55"/>
      <c r="L10" s="51"/>
    </row>
    <row r="11" spans="1:12" ht="21.75" customHeight="1">
      <c r="A11" s="1" t="s">
        <v>13</v>
      </c>
      <c r="B11" s="2" t="s">
        <v>8</v>
      </c>
      <c r="C11" s="42" t="s">
        <v>56</v>
      </c>
      <c r="D11" s="43"/>
      <c r="E11" s="44"/>
      <c r="F11" s="3" t="s">
        <v>23</v>
      </c>
      <c r="G11" s="6" t="s">
        <v>9</v>
      </c>
      <c r="H11" s="4">
        <v>50</v>
      </c>
      <c r="I11" s="4">
        <v>50</v>
      </c>
      <c r="J11" s="4">
        <v>50</v>
      </c>
      <c r="K11" s="4">
        <v>50</v>
      </c>
      <c r="L11" s="12">
        <f>SUM(H11:K11)</f>
        <v>200</v>
      </c>
    </row>
    <row r="12" spans="1:12" ht="21.75" customHeight="1">
      <c r="A12" s="21"/>
      <c r="B12" s="2" t="s">
        <v>19</v>
      </c>
      <c r="C12" s="35" t="s">
        <v>28</v>
      </c>
      <c r="D12" s="36"/>
      <c r="E12" s="37"/>
      <c r="F12" s="5"/>
      <c r="G12" s="7" t="s">
        <v>11</v>
      </c>
      <c r="H12" s="10">
        <v>8000</v>
      </c>
      <c r="I12" s="10">
        <v>10000</v>
      </c>
      <c r="J12" s="10">
        <v>10000</v>
      </c>
      <c r="K12" s="10">
        <v>12000</v>
      </c>
      <c r="L12" s="13">
        <f>SUM(H12:K12)</f>
        <v>40000</v>
      </c>
    </row>
    <row r="13" spans="1:12" ht="21.75" customHeight="1">
      <c r="A13" s="21"/>
      <c r="B13" s="2" t="s">
        <v>20</v>
      </c>
      <c r="C13" s="35" t="s">
        <v>29</v>
      </c>
      <c r="D13" s="36"/>
      <c r="E13" s="37"/>
      <c r="F13" s="5"/>
      <c r="G13" s="5"/>
      <c r="H13" s="11"/>
      <c r="I13" s="9"/>
      <c r="J13" s="11"/>
      <c r="K13" s="9"/>
      <c r="L13" s="14"/>
    </row>
    <row r="14" spans="1:12" ht="21.75" customHeight="1" thickBot="1">
      <c r="A14" s="22"/>
      <c r="B14" s="15" t="s">
        <v>10</v>
      </c>
      <c r="C14" s="38" t="s">
        <v>22</v>
      </c>
      <c r="D14" s="39"/>
      <c r="E14" s="40"/>
      <c r="F14" s="16"/>
      <c r="G14" s="17"/>
      <c r="H14" s="18"/>
      <c r="I14" s="19"/>
      <c r="J14" s="18"/>
      <c r="K14" s="19"/>
      <c r="L14" s="20"/>
    </row>
    <row r="15" spans="1:12" ht="21.75" customHeight="1">
      <c r="A15" s="1" t="s">
        <v>13</v>
      </c>
      <c r="B15" s="2" t="s">
        <v>8</v>
      </c>
      <c r="C15" s="42" t="s">
        <v>58</v>
      </c>
      <c r="D15" s="43"/>
      <c r="E15" s="44"/>
      <c r="F15" s="3" t="s">
        <v>26</v>
      </c>
      <c r="G15" s="6" t="s">
        <v>9</v>
      </c>
      <c r="H15" s="4">
        <v>1</v>
      </c>
      <c r="I15" s="4">
        <v>1</v>
      </c>
      <c r="J15" s="4">
        <v>1</v>
      </c>
      <c r="K15" s="4">
        <v>1</v>
      </c>
      <c r="L15" s="12">
        <f>SUM(H15:K15)</f>
        <v>4</v>
      </c>
    </row>
    <row r="16" spans="1:12" ht="21.75" customHeight="1">
      <c r="A16" s="21"/>
      <c r="B16" s="2" t="s">
        <v>19</v>
      </c>
      <c r="C16" s="35" t="s">
        <v>28</v>
      </c>
      <c r="D16" s="36"/>
      <c r="E16" s="37"/>
      <c r="F16" s="5"/>
      <c r="G16" s="7" t="s">
        <v>11</v>
      </c>
      <c r="H16" s="10">
        <v>5000</v>
      </c>
      <c r="I16" s="8">
        <v>7000</v>
      </c>
      <c r="J16" s="10">
        <v>10000</v>
      </c>
      <c r="K16" s="8">
        <v>12000</v>
      </c>
      <c r="L16" s="13">
        <f>SUM(H16:K16)</f>
        <v>34000</v>
      </c>
    </row>
    <row r="17" spans="1:12" ht="21.75" customHeight="1">
      <c r="A17" s="21"/>
      <c r="B17" s="2" t="s">
        <v>20</v>
      </c>
      <c r="C17" s="35" t="s">
        <v>29</v>
      </c>
      <c r="D17" s="36"/>
      <c r="E17" s="37"/>
      <c r="F17" s="5"/>
      <c r="G17" s="5"/>
      <c r="H17" s="11"/>
      <c r="I17" s="9"/>
      <c r="J17" s="11"/>
      <c r="K17" s="9"/>
      <c r="L17" s="14"/>
    </row>
    <row r="18" spans="1:12" ht="21.75" customHeight="1" thickBot="1">
      <c r="A18" s="22"/>
      <c r="B18" s="15" t="s">
        <v>10</v>
      </c>
      <c r="C18" s="38" t="s">
        <v>14</v>
      </c>
      <c r="D18" s="39"/>
      <c r="E18" s="40"/>
      <c r="F18" s="16"/>
      <c r="G18" s="17"/>
      <c r="H18" s="18"/>
      <c r="I18" s="19"/>
      <c r="J18" s="18"/>
      <c r="K18" s="19"/>
      <c r="L18" s="20"/>
    </row>
    <row r="19" spans="1:12" ht="21.75" customHeight="1">
      <c r="A19" s="1" t="s">
        <v>15</v>
      </c>
      <c r="B19" s="2" t="s">
        <v>8</v>
      </c>
      <c r="C19" s="42" t="s">
        <v>57</v>
      </c>
      <c r="D19" s="43"/>
      <c r="E19" s="44"/>
      <c r="F19" s="3" t="s">
        <v>32</v>
      </c>
      <c r="G19" s="6" t="s">
        <v>9</v>
      </c>
      <c r="H19" s="4">
        <v>8</v>
      </c>
      <c r="I19" s="4">
        <v>10</v>
      </c>
      <c r="J19" s="4">
        <v>5</v>
      </c>
      <c r="K19" s="4">
        <v>7</v>
      </c>
      <c r="L19" s="12">
        <f>SUM(H19:K19)</f>
        <v>30</v>
      </c>
    </row>
    <row r="20" spans="1:12" ht="21.75" customHeight="1">
      <c r="A20" s="21"/>
      <c r="B20" s="2" t="s">
        <v>19</v>
      </c>
      <c r="C20" s="35" t="s">
        <v>27</v>
      </c>
      <c r="D20" s="36"/>
      <c r="E20" s="37"/>
      <c r="F20" s="5"/>
      <c r="G20" s="7" t="s">
        <v>11</v>
      </c>
      <c r="H20" s="10">
        <v>31000</v>
      </c>
      <c r="I20" s="8">
        <v>41000</v>
      </c>
      <c r="J20" s="10">
        <v>36000</v>
      </c>
      <c r="K20" s="8">
        <v>41000</v>
      </c>
      <c r="L20" s="13">
        <f>SUM(H20:K20)</f>
        <v>149000</v>
      </c>
    </row>
    <row r="21" spans="1:12" ht="21.75" customHeight="1">
      <c r="A21" s="21"/>
      <c r="B21" s="2" t="s">
        <v>20</v>
      </c>
      <c r="C21" s="35" t="s">
        <v>29</v>
      </c>
      <c r="D21" s="36"/>
      <c r="E21" s="37"/>
      <c r="F21" s="5"/>
      <c r="G21" s="5"/>
      <c r="H21" s="11"/>
      <c r="I21" s="9"/>
      <c r="J21" s="11"/>
      <c r="K21" s="9"/>
      <c r="L21" s="14"/>
    </row>
    <row r="22" spans="1:12" ht="21.75" customHeight="1" thickBot="1">
      <c r="A22" s="22"/>
      <c r="B22" s="15" t="s">
        <v>10</v>
      </c>
      <c r="C22" s="38" t="s">
        <v>17</v>
      </c>
      <c r="D22" s="39"/>
      <c r="E22" s="40"/>
      <c r="F22" s="16"/>
      <c r="G22" s="17"/>
      <c r="H22" s="18"/>
      <c r="I22" s="19"/>
      <c r="J22" s="18"/>
      <c r="K22" s="19"/>
      <c r="L22" s="20"/>
    </row>
    <row r="23" spans="1:12" ht="26.25" customHeight="1">
      <c r="A23" s="1" t="s">
        <v>15</v>
      </c>
      <c r="B23" s="2" t="s">
        <v>8</v>
      </c>
      <c r="C23" s="42" t="s">
        <v>53</v>
      </c>
      <c r="D23" s="43"/>
      <c r="E23" s="44"/>
      <c r="F23" s="3" t="s">
        <v>5</v>
      </c>
      <c r="G23" s="6" t="s">
        <v>9</v>
      </c>
      <c r="H23" s="4">
        <v>5</v>
      </c>
      <c r="I23" s="4">
        <v>5</v>
      </c>
      <c r="J23" s="4">
        <v>5</v>
      </c>
      <c r="K23" s="4">
        <v>5</v>
      </c>
      <c r="L23" s="12">
        <f>SUM(H23:K23)</f>
        <v>20</v>
      </c>
    </row>
    <row r="24" spans="1:12" ht="21" customHeight="1">
      <c r="A24" s="21"/>
      <c r="B24" s="2" t="s">
        <v>19</v>
      </c>
      <c r="C24" s="35" t="s">
        <v>27</v>
      </c>
      <c r="D24" s="36"/>
      <c r="E24" s="37"/>
      <c r="F24" s="5" t="s">
        <v>55</v>
      </c>
      <c r="G24" s="7" t="s">
        <v>11</v>
      </c>
      <c r="H24" s="10">
        <v>15000</v>
      </c>
      <c r="I24" s="8">
        <v>16000</v>
      </c>
      <c r="J24" s="10">
        <v>20000</v>
      </c>
      <c r="K24" s="8">
        <v>25000</v>
      </c>
      <c r="L24" s="13">
        <f>SUM(H24:K24)</f>
        <v>76000</v>
      </c>
    </row>
    <row r="25" spans="1:12" ht="21" customHeight="1">
      <c r="A25" s="21"/>
      <c r="B25" s="2" t="s">
        <v>20</v>
      </c>
      <c r="C25" s="35" t="s">
        <v>29</v>
      </c>
      <c r="D25" s="36"/>
      <c r="E25" s="37"/>
      <c r="F25" s="5"/>
      <c r="G25" s="5"/>
      <c r="H25" s="11"/>
      <c r="I25" s="9"/>
      <c r="J25" s="11"/>
      <c r="K25" s="9"/>
      <c r="L25" s="14"/>
    </row>
    <row r="26" spans="1:12" ht="21" customHeight="1" thickBot="1">
      <c r="A26" s="22"/>
      <c r="B26" s="15" t="s">
        <v>10</v>
      </c>
      <c r="C26" s="38" t="s">
        <v>54</v>
      </c>
      <c r="D26" s="39"/>
      <c r="E26" s="40"/>
      <c r="F26" s="16"/>
      <c r="G26" s="17"/>
      <c r="H26" s="18"/>
      <c r="I26" s="19"/>
      <c r="J26" s="18"/>
      <c r="K26" s="19"/>
      <c r="L26" s="20"/>
    </row>
    <row r="27" spans="1:12" ht="27.75" customHeight="1">
      <c r="A27" s="1" t="s">
        <v>13</v>
      </c>
      <c r="B27" s="2" t="s">
        <v>8</v>
      </c>
      <c r="C27" s="60" t="s">
        <v>59</v>
      </c>
      <c r="D27" s="61"/>
      <c r="E27" s="62"/>
      <c r="F27" s="3" t="s">
        <v>26</v>
      </c>
      <c r="G27" s="6" t="s">
        <v>9</v>
      </c>
      <c r="H27" s="4">
        <v>1</v>
      </c>
      <c r="I27" s="4">
        <v>1</v>
      </c>
      <c r="J27" s="4">
        <v>1</v>
      </c>
      <c r="K27" s="4">
        <v>1</v>
      </c>
      <c r="L27" s="12">
        <f>SUM(H27:K27)</f>
        <v>4</v>
      </c>
    </row>
    <row r="28" spans="1:12" ht="21" customHeight="1">
      <c r="A28" s="21"/>
      <c r="B28" s="2" t="s">
        <v>19</v>
      </c>
      <c r="C28" s="35" t="s">
        <v>27</v>
      </c>
      <c r="D28" s="36"/>
      <c r="E28" s="37"/>
      <c r="F28" s="5"/>
      <c r="G28" s="7" t="s">
        <v>11</v>
      </c>
      <c r="H28" s="10">
        <v>130000</v>
      </c>
      <c r="I28" s="8">
        <v>140000</v>
      </c>
      <c r="J28" s="10">
        <v>160000</v>
      </c>
      <c r="K28" s="8">
        <v>200000</v>
      </c>
      <c r="L28" s="13">
        <f>SUM(H28:K28)</f>
        <v>630000</v>
      </c>
    </row>
    <row r="29" spans="1:12" ht="21" customHeight="1">
      <c r="A29" s="21"/>
      <c r="B29" s="2" t="s">
        <v>20</v>
      </c>
      <c r="C29" s="35" t="s">
        <v>29</v>
      </c>
      <c r="D29" s="36"/>
      <c r="E29" s="37"/>
      <c r="F29" s="5"/>
      <c r="G29" s="5"/>
      <c r="H29" s="11"/>
      <c r="I29" s="9"/>
      <c r="J29" s="11"/>
      <c r="K29" s="9"/>
      <c r="L29" s="14"/>
    </row>
    <row r="30" spans="1:12" ht="21" customHeight="1" thickBot="1">
      <c r="A30" s="22"/>
      <c r="B30" s="15" t="s">
        <v>10</v>
      </c>
      <c r="C30" s="38" t="s">
        <v>14</v>
      </c>
      <c r="D30" s="39"/>
      <c r="E30" s="40"/>
      <c r="F30" s="16"/>
      <c r="G30" s="17"/>
      <c r="H30" s="18"/>
      <c r="I30" s="19"/>
      <c r="J30" s="18"/>
      <c r="K30" s="19"/>
      <c r="L30" s="20"/>
    </row>
    <row r="31" spans="1:12" ht="21" customHeight="1">
      <c r="A31" s="1" t="s">
        <v>13</v>
      </c>
      <c r="B31" s="2" t="s">
        <v>8</v>
      </c>
      <c r="C31" s="47" t="s">
        <v>60</v>
      </c>
      <c r="D31" s="48"/>
      <c r="E31" s="49"/>
      <c r="F31" s="3" t="s">
        <v>26</v>
      </c>
      <c r="G31" s="6" t="s">
        <v>9</v>
      </c>
      <c r="H31" s="4">
        <v>1</v>
      </c>
      <c r="I31" s="4">
        <v>1</v>
      </c>
      <c r="J31" s="4">
        <v>1</v>
      </c>
      <c r="K31" s="4">
        <v>1</v>
      </c>
      <c r="L31" s="12">
        <f>SUM(H31:K31)</f>
        <v>4</v>
      </c>
    </row>
    <row r="32" spans="1:12" ht="21" customHeight="1">
      <c r="A32" s="21"/>
      <c r="B32" s="2" t="s">
        <v>19</v>
      </c>
      <c r="C32" s="35" t="s">
        <v>27</v>
      </c>
      <c r="D32" s="36"/>
      <c r="E32" s="37"/>
      <c r="F32" s="5"/>
      <c r="G32" s="7" t="s">
        <v>11</v>
      </c>
      <c r="H32" s="10">
        <v>3307000</v>
      </c>
      <c r="I32" s="8">
        <v>3433000</v>
      </c>
      <c r="J32" s="10">
        <v>3579000</v>
      </c>
      <c r="K32" s="8">
        <v>3805000</v>
      </c>
      <c r="L32" s="13">
        <f>SUM(H32:K32)</f>
        <v>14124000</v>
      </c>
    </row>
    <row r="33" spans="1:12" ht="21" customHeight="1">
      <c r="A33" s="21"/>
      <c r="B33" s="2" t="s">
        <v>20</v>
      </c>
      <c r="C33" s="35" t="s">
        <v>29</v>
      </c>
      <c r="D33" s="36"/>
      <c r="E33" s="37"/>
      <c r="F33" s="5"/>
      <c r="G33" s="5"/>
      <c r="H33" s="11"/>
      <c r="I33" s="9"/>
      <c r="J33" s="11"/>
      <c r="K33" s="9"/>
      <c r="L33" s="14"/>
    </row>
    <row r="34" spans="1:12" ht="21" customHeight="1" thickBot="1">
      <c r="A34" s="22"/>
      <c r="B34" s="15" t="s">
        <v>10</v>
      </c>
      <c r="C34" s="38" t="s">
        <v>14</v>
      </c>
      <c r="D34" s="39"/>
      <c r="E34" s="40"/>
      <c r="F34" s="16"/>
      <c r="G34" s="17"/>
      <c r="H34" s="18"/>
      <c r="I34" s="19"/>
      <c r="J34" s="18"/>
      <c r="K34" s="19"/>
      <c r="L34" s="20"/>
    </row>
    <row r="35" spans="1:5" ht="12.75">
      <c r="A35" s="41" t="s">
        <v>12</v>
      </c>
      <c r="B35" s="41"/>
      <c r="C35" s="41"/>
      <c r="D35" s="41"/>
      <c r="E35" s="41"/>
    </row>
    <row r="45" ht="57" customHeight="1"/>
    <row r="46" spans="1:12" ht="21.75" customHeight="1">
      <c r="A46" s="72" t="s">
        <v>1</v>
      </c>
      <c r="B46" s="72"/>
      <c r="C46" s="46" t="s">
        <v>51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81.75" customHeight="1" thickBot="1">
      <c r="A47" s="72" t="s">
        <v>2</v>
      </c>
      <c r="B47" s="72"/>
      <c r="C47" s="45" t="s">
        <v>52</v>
      </c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7.25" customHeight="1">
      <c r="A48" s="73" t="s">
        <v>41</v>
      </c>
      <c r="B48" s="74"/>
      <c r="C48" s="74"/>
      <c r="D48" s="74"/>
      <c r="E48" s="75"/>
      <c r="F48" s="75"/>
      <c r="G48" s="75"/>
      <c r="H48" s="75"/>
      <c r="I48" s="75"/>
      <c r="J48" s="75"/>
      <c r="K48" s="75"/>
      <c r="L48" s="76"/>
    </row>
    <row r="49" spans="1:12" ht="12.75">
      <c r="A49" s="87"/>
      <c r="B49" s="88"/>
      <c r="C49" s="88"/>
      <c r="D49" s="88"/>
      <c r="E49" s="89"/>
      <c r="F49" s="89"/>
      <c r="G49" s="89"/>
      <c r="H49" s="89"/>
      <c r="I49" s="89"/>
      <c r="J49" s="89"/>
      <c r="K49" s="89"/>
      <c r="L49" s="90"/>
    </row>
    <row r="50" spans="1:12" ht="12.75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3"/>
    </row>
    <row r="51" spans="1:12" ht="6.75" customHeight="1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6"/>
    </row>
    <row r="52" spans="1:12" ht="12.75">
      <c r="A52" s="63" t="s">
        <v>3</v>
      </c>
      <c r="B52" s="65" t="s">
        <v>4</v>
      </c>
      <c r="C52" s="56"/>
      <c r="D52" s="56"/>
      <c r="E52" s="66"/>
      <c r="F52" s="56" t="s">
        <v>5</v>
      </c>
      <c r="G52" s="58" t="s">
        <v>6</v>
      </c>
      <c r="H52" s="52">
        <v>2022</v>
      </c>
      <c r="I52" s="54">
        <f>H52+1</f>
        <v>2023</v>
      </c>
      <c r="J52" s="54">
        <f>I52+1</f>
        <v>2024</v>
      </c>
      <c r="K52" s="54">
        <f>J52+1</f>
        <v>2025</v>
      </c>
      <c r="L52" s="50" t="s">
        <v>7</v>
      </c>
    </row>
    <row r="53" spans="1:12" ht="20.25" customHeight="1">
      <c r="A53" s="64"/>
      <c r="B53" s="67"/>
      <c r="C53" s="68"/>
      <c r="D53" s="68"/>
      <c r="E53" s="69"/>
      <c r="F53" s="57"/>
      <c r="G53" s="59"/>
      <c r="H53" s="53"/>
      <c r="I53" s="55"/>
      <c r="J53" s="55"/>
      <c r="K53" s="55"/>
      <c r="L53" s="51"/>
    </row>
    <row r="54" spans="1:12" ht="21.75" customHeight="1">
      <c r="A54" s="1" t="s">
        <v>15</v>
      </c>
      <c r="B54" s="2" t="s">
        <v>8</v>
      </c>
      <c r="C54" s="42" t="s">
        <v>61</v>
      </c>
      <c r="D54" s="43"/>
      <c r="E54" s="44"/>
      <c r="F54" s="3" t="s">
        <v>16</v>
      </c>
      <c r="G54" s="6" t="s">
        <v>9</v>
      </c>
      <c r="H54" s="4">
        <v>2</v>
      </c>
      <c r="I54" s="4">
        <v>2</v>
      </c>
      <c r="J54" s="4">
        <v>2</v>
      </c>
      <c r="K54" s="4">
        <v>2</v>
      </c>
      <c r="L54" s="12">
        <f>SUM(H54:K54)</f>
        <v>8</v>
      </c>
    </row>
    <row r="55" spans="1:12" ht="21.75" customHeight="1">
      <c r="A55" s="21"/>
      <c r="B55" s="2" t="s">
        <v>19</v>
      </c>
      <c r="C55" s="35" t="s">
        <v>27</v>
      </c>
      <c r="D55" s="36"/>
      <c r="E55" s="37"/>
      <c r="F55" s="5"/>
      <c r="G55" s="7" t="s">
        <v>11</v>
      </c>
      <c r="H55" s="10">
        <v>20000</v>
      </c>
      <c r="I55" s="8">
        <v>15000</v>
      </c>
      <c r="J55" s="10">
        <v>10000</v>
      </c>
      <c r="K55" s="8">
        <v>15000</v>
      </c>
      <c r="L55" s="13">
        <f>SUM(H55:K55)</f>
        <v>60000</v>
      </c>
    </row>
    <row r="56" spans="1:12" ht="21.75" customHeight="1">
      <c r="A56" s="21"/>
      <c r="B56" s="2" t="s">
        <v>20</v>
      </c>
      <c r="C56" s="35" t="s">
        <v>30</v>
      </c>
      <c r="D56" s="36"/>
      <c r="E56" s="37"/>
      <c r="F56" s="5"/>
      <c r="G56" s="5"/>
      <c r="H56" s="11"/>
      <c r="I56" s="9"/>
      <c r="J56" s="11"/>
      <c r="K56" s="9"/>
      <c r="L56" s="14"/>
    </row>
    <row r="57" spans="1:12" ht="21.75" customHeight="1" thickBot="1">
      <c r="A57" s="22"/>
      <c r="B57" s="15" t="s">
        <v>10</v>
      </c>
      <c r="C57" s="23" t="s">
        <v>17</v>
      </c>
      <c r="D57" s="24"/>
      <c r="E57" s="25"/>
      <c r="F57" s="16"/>
      <c r="G57" s="17"/>
      <c r="H57" s="18"/>
      <c r="I57" s="19"/>
      <c r="J57" s="18"/>
      <c r="K57" s="19"/>
      <c r="L57" s="20"/>
    </row>
    <row r="58" spans="1:12" ht="21.75" customHeight="1">
      <c r="A58" s="1" t="s">
        <v>13</v>
      </c>
      <c r="B58" s="2" t="s">
        <v>8</v>
      </c>
      <c r="C58" s="47" t="s">
        <v>62</v>
      </c>
      <c r="D58" s="48"/>
      <c r="E58" s="49"/>
      <c r="F58" s="3" t="s">
        <v>26</v>
      </c>
      <c r="G58" s="6" t="s">
        <v>9</v>
      </c>
      <c r="H58" s="4">
        <v>1</v>
      </c>
      <c r="I58" s="4">
        <v>1</v>
      </c>
      <c r="J58" s="4">
        <v>1</v>
      </c>
      <c r="K58" s="4">
        <v>1</v>
      </c>
      <c r="L58" s="12">
        <f>SUM(H58:K58)</f>
        <v>4</v>
      </c>
    </row>
    <row r="59" spans="1:12" ht="21.75" customHeight="1">
      <c r="A59" s="21"/>
      <c r="B59" s="2" t="s">
        <v>19</v>
      </c>
      <c r="C59" s="35" t="s">
        <v>27</v>
      </c>
      <c r="D59" s="36"/>
      <c r="E59" s="37"/>
      <c r="F59" s="5"/>
      <c r="G59" s="7" t="s">
        <v>11</v>
      </c>
      <c r="H59" s="10">
        <v>370000</v>
      </c>
      <c r="I59" s="8">
        <v>445000</v>
      </c>
      <c r="J59" s="10">
        <v>530000</v>
      </c>
      <c r="K59" s="8">
        <v>595000</v>
      </c>
      <c r="L59" s="13">
        <f>SUM(H59:K59)</f>
        <v>1940000</v>
      </c>
    </row>
    <row r="60" spans="1:12" ht="21.75" customHeight="1">
      <c r="A60" s="21"/>
      <c r="B60" s="2" t="s">
        <v>20</v>
      </c>
      <c r="C60" s="35" t="s">
        <v>30</v>
      </c>
      <c r="D60" s="36"/>
      <c r="E60" s="37"/>
      <c r="F60" s="5"/>
      <c r="G60" s="5"/>
      <c r="H60" s="11"/>
      <c r="I60" s="9"/>
      <c r="J60" s="11"/>
      <c r="K60" s="9"/>
      <c r="L60" s="14"/>
    </row>
    <row r="61" spans="1:12" ht="21.75" customHeight="1" thickBot="1">
      <c r="A61" s="22"/>
      <c r="B61" s="15" t="s">
        <v>10</v>
      </c>
      <c r="C61" s="23" t="s">
        <v>14</v>
      </c>
      <c r="D61" s="24"/>
      <c r="E61" s="25"/>
      <c r="F61" s="16"/>
      <c r="G61" s="17"/>
      <c r="H61" s="18"/>
      <c r="I61" s="19"/>
      <c r="J61" s="18"/>
      <c r="K61" s="19"/>
      <c r="L61" s="20"/>
    </row>
    <row r="62" spans="1:12" ht="25.5" customHeight="1">
      <c r="A62" s="1" t="s">
        <v>13</v>
      </c>
      <c r="B62" s="2" t="s">
        <v>8</v>
      </c>
      <c r="C62" s="47" t="s">
        <v>63</v>
      </c>
      <c r="D62" s="48"/>
      <c r="E62" s="49"/>
      <c r="F62" s="3" t="s">
        <v>26</v>
      </c>
      <c r="G62" s="6" t="s">
        <v>9</v>
      </c>
      <c r="H62" s="4">
        <v>1</v>
      </c>
      <c r="I62" s="4">
        <v>1</v>
      </c>
      <c r="J62" s="4">
        <v>1</v>
      </c>
      <c r="K62" s="4">
        <v>1</v>
      </c>
      <c r="L62" s="12">
        <f>SUM(H62:K62)</f>
        <v>4</v>
      </c>
    </row>
    <row r="63" spans="1:12" ht="21" customHeight="1">
      <c r="A63" s="21"/>
      <c r="B63" s="2" t="s">
        <v>19</v>
      </c>
      <c r="C63" s="35" t="s">
        <v>27</v>
      </c>
      <c r="D63" s="36"/>
      <c r="E63" s="37"/>
      <c r="F63" s="5"/>
      <c r="G63" s="7" t="s">
        <v>11</v>
      </c>
      <c r="H63" s="10">
        <v>355000</v>
      </c>
      <c r="I63" s="10">
        <v>383000</v>
      </c>
      <c r="J63" s="10">
        <v>412000</v>
      </c>
      <c r="K63" s="10">
        <v>455000</v>
      </c>
      <c r="L63" s="13">
        <f>SUM(H63:K63)</f>
        <v>1605000</v>
      </c>
    </row>
    <row r="64" spans="1:12" ht="21" customHeight="1">
      <c r="A64" s="21"/>
      <c r="B64" s="2" t="s">
        <v>20</v>
      </c>
      <c r="C64" s="35" t="s">
        <v>29</v>
      </c>
      <c r="D64" s="36"/>
      <c r="E64" s="37"/>
      <c r="F64" s="5"/>
      <c r="G64" s="5"/>
      <c r="H64" s="11"/>
      <c r="I64" s="9"/>
      <c r="J64" s="11"/>
      <c r="K64" s="9"/>
      <c r="L64" s="14"/>
    </row>
    <row r="65" spans="1:12" ht="21" customHeight="1" thickBot="1">
      <c r="A65" s="22"/>
      <c r="B65" s="15" t="s">
        <v>10</v>
      </c>
      <c r="C65" s="23" t="s">
        <v>14</v>
      </c>
      <c r="D65" s="24"/>
      <c r="E65" s="25"/>
      <c r="F65" s="16"/>
      <c r="G65" s="17"/>
      <c r="H65" s="18"/>
      <c r="I65" s="19"/>
      <c r="J65" s="18"/>
      <c r="K65" s="19"/>
      <c r="L65" s="20"/>
    </row>
    <row r="66" spans="1:12" ht="21" customHeight="1">
      <c r="A66" s="1" t="s">
        <v>13</v>
      </c>
      <c r="B66" s="2" t="s">
        <v>8</v>
      </c>
      <c r="C66" s="47" t="s">
        <v>63</v>
      </c>
      <c r="D66" s="48"/>
      <c r="E66" s="49"/>
      <c r="F66" s="3" t="s">
        <v>26</v>
      </c>
      <c r="G66" s="6" t="s">
        <v>9</v>
      </c>
      <c r="H66" s="4">
        <v>1</v>
      </c>
      <c r="I66" s="4">
        <v>1</v>
      </c>
      <c r="J66" s="4">
        <v>1</v>
      </c>
      <c r="K66" s="4">
        <v>1</v>
      </c>
      <c r="L66" s="12">
        <f>SUM(H66:K66)</f>
        <v>4</v>
      </c>
    </row>
    <row r="67" spans="1:12" ht="21" customHeight="1">
      <c r="A67" s="21"/>
      <c r="B67" s="2" t="s">
        <v>19</v>
      </c>
      <c r="C67" s="35" t="s">
        <v>27</v>
      </c>
      <c r="D67" s="36"/>
      <c r="E67" s="37"/>
      <c r="F67" s="5"/>
      <c r="G67" s="7" t="s">
        <v>11</v>
      </c>
      <c r="H67" s="10">
        <v>44000</v>
      </c>
      <c r="I67" s="8">
        <v>58000</v>
      </c>
      <c r="J67" s="10">
        <v>67000</v>
      </c>
      <c r="K67" s="8">
        <v>75000</v>
      </c>
      <c r="L67" s="13">
        <f>SUM(H67:K67)</f>
        <v>244000</v>
      </c>
    </row>
    <row r="68" spans="1:12" ht="21" customHeight="1">
      <c r="A68" s="21"/>
      <c r="B68" s="2" t="s">
        <v>20</v>
      </c>
      <c r="C68" s="35" t="s">
        <v>30</v>
      </c>
      <c r="D68" s="36"/>
      <c r="E68" s="37"/>
      <c r="F68" s="5"/>
      <c r="G68" s="5"/>
      <c r="H68" s="11"/>
      <c r="I68" s="9"/>
      <c r="J68" s="11"/>
      <c r="K68" s="9"/>
      <c r="L68" s="14"/>
    </row>
    <row r="69" spans="1:12" ht="21" customHeight="1" thickBot="1">
      <c r="A69" s="22"/>
      <c r="B69" s="15" t="s">
        <v>10</v>
      </c>
      <c r="C69" s="38" t="s">
        <v>14</v>
      </c>
      <c r="D69" s="39"/>
      <c r="E69" s="40"/>
      <c r="F69" s="16"/>
      <c r="G69" s="17"/>
      <c r="H69" s="18"/>
      <c r="I69" s="19"/>
      <c r="J69" s="18"/>
      <c r="K69" s="19"/>
      <c r="L69" s="20"/>
    </row>
    <row r="70" spans="1:12" ht="21" customHeight="1">
      <c r="A70" s="1" t="s">
        <v>13</v>
      </c>
      <c r="B70" s="2" t="s">
        <v>8</v>
      </c>
      <c r="C70" s="42" t="s">
        <v>64</v>
      </c>
      <c r="D70" s="43"/>
      <c r="E70" s="44"/>
      <c r="F70" s="3" t="s">
        <v>26</v>
      </c>
      <c r="G70" s="6" t="s">
        <v>9</v>
      </c>
      <c r="H70" s="4">
        <v>1</v>
      </c>
      <c r="I70" s="4">
        <v>1</v>
      </c>
      <c r="J70" s="4">
        <v>1</v>
      </c>
      <c r="K70" s="4">
        <v>1</v>
      </c>
      <c r="L70" s="12">
        <f>SUM(H70:K70)</f>
        <v>4</v>
      </c>
    </row>
    <row r="71" spans="1:12" ht="21" customHeight="1">
      <c r="A71" s="21"/>
      <c r="B71" s="2" t="s">
        <v>19</v>
      </c>
      <c r="C71" s="35" t="s">
        <v>27</v>
      </c>
      <c r="D71" s="36"/>
      <c r="E71" s="37"/>
      <c r="F71" s="5"/>
      <c r="G71" s="7" t="s">
        <v>11</v>
      </c>
      <c r="H71" s="10">
        <v>30000</v>
      </c>
      <c r="I71" s="8">
        <v>40000</v>
      </c>
      <c r="J71" s="10">
        <v>50000</v>
      </c>
      <c r="K71" s="8">
        <v>60000</v>
      </c>
      <c r="L71" s="13">
        <f>SUM(H71:K71)</f>
        <v>180000</v>
      </c>
    </row>
    <row r="72" spans="1:12" ht="21" customHeight="1">
      <c r="A72" s="21"/>
      <c r="B72" s="2" t="s">
        <v>20</v>
      </c>
      <c r="C72" s="35" t="s">
        <v>30</v>
      </c>
      <c r="D72" s="36"/>
      <c r="E72" s="37"/>
      <c r="F72" s="5"/>
      <c r="G72" s="5"/>
      <c r="H72" s="11"/>
      <c r="I72" s="9"/>
      <c r="J72" s="11"/>
      <c r="K72" s="9"/>
      <c r="L72" s="14"/>
    </row>
    <row r="73" spans="1:12" ht="21" customHeight="1" thickBot="1">
      <c r="A73" s="22"/>
      <c r="B73" s="15" t="s">
        <v>10</v>
      </c>
      <c r="C73" s="38" t="s">
        <v>14</v>
      </c>
      <c r="D73" s="39"/>
      <c r="E73" s="40"/>
      <c r="F73" s="16"/>
      <c r="G73" s="17"/>
      <c r="H73" s="18"/>
      <c r="I73" s="19"/>
      <c r="J73" s="18"/>
      <c r="K73" s="19"/>
      <c r="L73" s="20"/>
    </row>
    <row r="74" spans="1:12" ht="21" customHeight="1">
      <c r="A74" s="1" t="s">
        <v>13</v>
      </c>
      <c r="B74" s="2" t="s">
        <v>8</v>
      </c>
      <c r="C74" s="42" t="s">
        <v>64</v>
      </c>
      <c r="D74" s="43"/>
      <c r="E74" s="44"/>
      <c r="F74" s="3" t="s">
        <v>26</v>
      </c>
      <c r="G74" s="6" t="s">
        <v>9</v>
      </c>
      <c r="H74" s="4">
        <v>1</v>
      </c>
      <c r="I74" s="4">
        <v>1</v>
      </c>
      <c r="J74" s="4">
        <v>1</v>
      </c>
      <c r="K74" s="4">
        <v>1</v>
      </c>
      <c r="L74" s="12">
        <f>SUM(H74:K74)</f>
        <v>4</v>
      </c>
    </row>
    <row r="75" spans="1:12" ht="21" customHeight="1">
      <c r="A75" s="21"/>
      <c r="B75" s="2" t="s">
        <v>19</v>
      </c>
      <c r="C75" s="35" t="s">
        <v>27</v>
      </c>
      <c r="D75" s="36"/>
      <c r="E75" s="37"/>
      <c r="F75" s="5"/>
      <c r="G75" s="7" t="s">
        <v>11</v>
      </c>
      <c r="H75" s="10">
        <v>130000</v>
      </c>
      <c r="I75" s="8">
        <v>150000</v>
      </c>
      <c r="J75" s="10">
        <v>170000</v>
      </c>
      <c r="K75" s="8">
        <v>200000</v>
      </c>
      <c r="L75" s="13">
        <f>SUM(H75:K75)</f>
        <v>650000</v>
      </c>
    </row>
    <row r="76" spans="1:12" ht="21" customHeight="1">
      <c r="A76" s="21"/>
      <c r="B76" s="2" t="s">
        <v>20</v>
      </c>
      <c r="C76" s="35" t="s">
        <v>29</v>
      </c>
      <c r="D76" s="36"/>
      <c r="E76" s="37"/>
      <c r="F76" s="5"/>
      <c r="G76" s="5"/>
      <c r="H76" s="11"/>
      <c r="I76" s="9"/>
      <c r="J76" s="11"/>
      <c r="K76" s="9"/>
      <c r="L76" s="14"/>
    </row>
    <row r="77" spans="1:12" ht="21" customHeight="1" thickBot="1">
      <c r="A77" s="22"/>
      <c r="B77" s="15" t="s">
        <v>10</v>
      </c>
      <c r="C77" s="38" t="s">
        <v>14</v>
      </c>
      <c r="D77" s="39"/>
      <c r="E77" s="40"/>
      <c r="F77" s="16"/>
      <c r="G77" s="17"/>
      <c r="H77" s="18"/>
      <c r="I77" s="19"/>
      <c r="J77" s="18"/>
      <c r="K77" s="19"/>
      <c r="L77" s="20"/>
    </row>
    <row r="78" spans="1:12" ht="21" customHeight="1">
      <c r="A78" s="1" t="s">
        <v>15</v>
      </c>
      <c r="B78" s="2" t="s">
        <v>8</v>
      </c>
      <c r="C78" s="42" t="s">
        <v>65</v>
      </c>
      <c r="D78" s="43"/>
      <c r="E78" s="44"/>
      <c r="F78" s="3" t="s">
        <v>21</v>
      </c>
      <c r="G78" s="6" t="s">
        <v>9</v>
      </c>
      <c r="H78" s="4">
        <v>1</v>
      </c>
      <c r="I78" s="4">
        <v>1</v>
      </c>
      <c r="J78" s="4">
        <v>1</v>
      </c>
      <c r="K78" s="4">
        <v>1</v>
      </c>
      <c r="L78" s="12">
        <f>SUM(H78:K78)</f>
        <v>4</v>
      </c>
    </row>
    <row r="79" spans="1:12" ht="21" customHeight="1">
      <c r="A79" s="21"/>
      <c r="B79" s="2" t="s">
        <v>19</v>
      </c>
      <c r="C79" s="35" t="s">
        <v>27</v>
      </c>
      <c r="D79" s="36"/>
      <c r="E79" s="37"/>
      <c r="F79" s="5"/>
      <c r="G79" s="7" t="s">
        <v>11</v>
      </c>
      <c r="H79" s="10">
        <v>30000</v>
      </c>
      <c r="I79" s="8">
        <v>10000</v>
      </c>
      <c r="J79" s="10">
        <v>10000</v>
      </c>
      <c r="K79" s="8">
        <v>10000</v>
      </c>
      <c r="L79" s="13">
        <f>SUM(H79:K79)</f>
        <v>60000</v>
      </c>
    </row>
    <row r="80" spans="1:12" ht="21" customHeight="1">
      <c r="A80" s="21"/>
      <c r="B80" s="2" t="s">
        <v>20</v>
      </c>
      <c r="C80" s="35" t="s">
        <v>29</v>
      </c>
      <c r="D80" s="36"/>
      <c r="E80" s="37"/>
      <c r="F80" s="5"/>
      <c r="G80" s="5"/>
      <c r="H80" s="11"/>
      <c r="I80" s="9"/>
      <c r="J80" s="11"/>
      <c r="K80" s="9"/>
      <c r="L80" s="14"/>
    </row>
    <row r="81" spans="1:12" ht="21" customHeight="1" thickBot="1">
      <c r="A81" s="22"/>
      <c r="B81" s="15" t="s">
        <v>10</v>
      </c>
      <c r="C81" s="38" t="s">
        <v>66</v>
      </c>
      <c r="D81" s="39"/>
      <c r="E81" s="40"/>
      <c r="F81" s="16"/>
      <c r="G81" s="17"/>
      <c r="H81" s="18"/>
      <c r="I81" s="19"/>
      <c r="J81" s="18"/>
      <c r="K81" s="19"/>
      <c r="L81" s="20"/>
    </row>
    <row r="82" spans="1:12" ht="21" customHeight="1">
      <c r="A82" s="1"/>
      <c r="B82" s="2" t="s">
        <v>8</v>
      </c>
      <c r="C82" s="42" t="s">
        <v>67</v>
      </c>
      <c r="D82" s="43"/>
      <c r="E82" s="44"/>
      <c r="F82" s="3" t="s">
        <v>16</v>
      </c>
      <c r="G82" s="6" t="s">
        <v>9</v>
      </c>
      <c r="H82" s="4">
        <v>1</v>
      </c>
      <c r="I82" s="4">
        <v>1</v>
      </c>
      <c r="J82" s="4">
        <v>1</v>
      </c>
      <c r="K82" s="4">
        <v>1</v>
      </c>
      <c r="L82" s="12">
        <f>SUM(H82:K82)</f>
        <v>4</v>
      </c>
    </row>
    <row r="83" spans="1:12" ht="21" customHeight="1">
      <c r="A83" s="21"/>
      <c r="B83" s="2" t="s">
        <v>19</v>
      </c>
      <c r="C83" s="35" t="s">
        <v>27</v>
      </c>
      <c r="D83" s="36"/>
      <c r="E83" s="37"/>
      <c r="F83" s="5"/>
      <c r="G83" s="7" t="s">
        <v>11</v>
      </c>
      <c r="H83" s="10">
        <v>20000</v>
      </c>
      <c r="I83" s="8">
        <v>25000</v>
      </c>
      <c r="J83" s="10">
        <v>30000</v>
      </c>
      <c r="K83" s="8">
        <v>35000</v>
      </c>
      <c r="L83" s="13">
        <f>SUM(H83:K83)</f>
        <v>110000</v>
      </c>
    </row>
    <row r="84" spans="1:12" ht="21" customHeight="1">
      <c r="A84" s="21"/>
      <c r="B84" s="2" t="s">
        <v>20</v>
      </c>
      <c r="C84" s="35" t="s">
        <v>31</v>
      </c>
      <c r="D84" s="36"/>
      <c r="E84" s="37"/>
      <c r="F84" s="5"/>
      <c r="G84" s="5"/>
      <c r="H84" s="11"/>
      <c r="I84" s="9"/>
      <c r="J84" s="11"/>
      <c r="K84" s="9"/>
      <c r="L84" s="14"/>
    </row>
    <row r="85" spans="1:12" ht="21" customHeight="1" thickBot="1">
      <c r="A85" s="22"/>
      <c r="B85" s="15" t="s">
        <v>10</v>
      </c>
      <c r="C85" s="38" t="s">
        <v>14</v>
      </c>
      <c r="D85" s="39"/>
      <c r="E85" s="40"/>
      <c r="F85" s="16"/>
      <c r="G85" s="17"/>
      <c r="H85" s="18"/>
      <c r="I85" s="19"/>
      <c r="J85" s="18"/>
      <c r="K85" s="19"/>
      <c r="L85" s="20"/>
    </row>
    <row r="86" spans="1:5" ht="12.75">
      <c r="A86" s="41" t="s">
        <v>12</v>
      </c>
      <c r="B86" s="41"/>
      <c r="C86" s="41"/>
      <c r="D86" s="41"/>
      <c r="E86" s="41"/>
    </row>
    <row r="87" spans="5:12" ht="12.75">
      <c r="E87" t="s">
        <v>68</v>
      </c>
      <c r="H87" s="27">
        <f>SUM(H79,H83,H75,H71,H67,H63,H59,H55,H32,H28,H24,H20,H16,H12)</f>
        <v>4495000</v>
      </c>
      <c r="I87" s="27">
        <f>SUM(I79,I83,I75,I71,I67,I63,I59,I55,I32,I28,I24,I20,I16,I12)</f>
        <v>4773000</v>
      </c>
      <c r="J87" s="27">
        <f>SUM(J79,J83,J75,J71,J67,J63,J59,J55,J32,J28,J24,J20,J16,J12)</f>
        <v>5094000</v>
      </c>
      <c r="K87" s="27">
        <f>SUM(K79,K83,K75,K71,K67,K63,K59,K55,K32,K28,K24,K20,K16,K12)</f>
        <v>5540000</v>
      </c>
      <c r="L87" s="27">
        <f>SUM(L79,L83,L75,L71,L67,L63,L59,L55,L32,L28,L24,L20,L16,L12)</f>
        <v>19902000</v>
      </c>
    </row>
  </sheetData>
  <sheetProtection/>
  <mergeCells count="87">
    <mergeCell ref="C11:E11"/>
    <mergeCell ref="A49:L51"/>
    <mergeCell ref="C32:E32"/>
    <mergeCell ref="A35:E35"/>
    <mergeCell ref="C30:E30"/>
    <mergeCell ref="A46:B46"/>
    <mergeCell ref="C31:E31"/>
    <mergeCell ref="A47:B47"/>
    <mergeCell ref="C33:E33"/>
    <mergeCell ref="C34:E34"/>
    <mergeCell ref="C18:E18"/>
    <mergeCell ref="C24:E24"/>
    <mergeCell ref="C25:E25"/>
    <mergeCell ref="A5:L5"/>
    <mergeCell ref="A6:L8"/>
    <mergeCell ref="A48:L48"/>
    <mergeCell ref="C15:E15"/>
    <mergeCell ref="F9:F10"/>
    <mergeCell ref="G9:G10"/>
    <mergeCell ref="H9:H10"/>
    <mergeCell ref="C4:L4"/>
    <mergeCell ref="C12:E12"/>
    <mergeCell ref="C13:E13"/>
    <mergeCell ref="A9:A10"/>
    <mergeCell ref="B9:E10"/>
    <mergeCell ref="C23:E23"/>
    <mergeCell ref="J9:J10"/>
    <mergeCell ref="C14:E14"/>
    <mergeCell ref="C16:E16"/>
    <mergeCell ref="C17:E17"/>
    <mergeCell ref="A52:A53"/>
    <mergeCell ref="B52:E53"/>
    <mergeCell ref="A1:L1"/>
    <mergeCell ref="A2:L2"/>
    <mergeCell ref="A3:B3"/>
    <mergeCell ref="C3:L3"/>
    <mergeCell ref="K9:K10"/>
    <mergeCell ref="L9:L10"/>
    <mergeCell ref="I9:I10"/>
    <mergeCell ref="A4:B4"/>
    <mergeCell ref="C28:E28"/>
    <mergeCell ref="C29:E29"/>
    <mergeCell ref="C22:E22"/>
    <mergeCell ref="G52:G53"/>
    <mergeCell ref="C19:E19"/>
    <mergeCell ref="C20:E20"/>
    <mergeCell ref="C21:E21"/>
    <mergeCell ref="C26:E26"/>
    <mergeCell ref="C27:E27"/>
    <mergeCell ref="C77:E77"/>
    <mergeCell ref="L52:L53"/>
    <mergeCell ref="H52:H53"/>
    <mergeCell ref="I52:I53"/>
    <mergeCell ref="J52:J53"/>
    <mergeCell ref="K52:K53"/>
    <mergeCell ref="F52:F53"/>
    <mergeCell ref="C76:E76"/>
    <mergeCell ref="C60:E60"/>
    <mergeCell ref="C54:E54"/>
    <mergeCell ref="C56:E56"/>
    <mergeCell ref="C59:E59"/>
    <mergeCell ref="C46:L46"/>
    <mergeCell ref="C58:E58"/>
    <mergeCell ref="C75:E75"/>
    <mergeCell ref="C62:E62"/>
    <mergeCell ref="C63:E63"/>
    <mergeCell ref="C64:E64"/>
    <mergeCell ref="C66:E66"/>
    <mergeCell ref="C67:E67"/>
    <mergeCell ref="C47:L47"/>
    <mergeCell ref="C72:E72"/>
    <mergeCell ref="C73:E73"/>
    <mergeCell ref="C74:E74"/>
    <mergeCell ref="C70:E70"/>
    <mergeCell ref="C71:E71"/>
    <mergeCell ref="C68:E68"/>
    <mergeCell ref="C69:E69"/>
    <mergeCell ref="C55:E55"/>
    <mergeCell ref="C84:E84"/>
    <mergeCell ref="C85:E85"/>
    <mergeCell ref="A86:E86"/>
    <mergeCell ref="C78:E78"/>
    <mergeCell ref="C79:E79"/>
    <mergeCell ref="C80:E80"/>
    <mergeCell ref="C81:E81"/>
    <mergeCell ref="C82:E82"/>
    <mergeCell ref="C83:E8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view="pageBreakPreview" zoomScaleSheetLayoutView="100" zoomScalePageLayoutView="0" workbookViewId="0" topLeftCell="A43">
      <selection activeCell="H41" sqref="H41"/>
    </sheetView>
  </sheetViews>
  <sheetFormatPr defaultColWidth="9.140625" defaultRowHeight="12.75"/>
  <cols>
    <col min="5" max="5" width="33.00390625" style="0" customWidth="1"/>
    <col min="8" max="8" width="10.00390625" style="0" customWidth="1"/>
    <col min="12" max="12" width="11.421875" style="0" customWidth="1"/>
  </cols>
  <sheetData>
    <row r="1" spans="1:12" ht="12.75" customHeight="1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2.75">
      <c r="A3" s="72" t="s">
        <v>1</v>
      </c>
      <c r="B3" s="72"/>
      <c r="C3" s="72" t="s">
        <v>98</v>
      </c>
      <c r="D3" s="72"/>
      <c r="E3" s="72"/>
      <c r="F3" s="72"/>
      <c r="G3" s="72"/>
      <c r="H3" s="72"/>
      <c r="I3" s="72"/>
      <c r="J3" s="72"/>
      <c r="K3" s="72"/>
      <c r="L3" s="72"/>
    </row>
    <row r="4" spans="1:12" ht="51" customHeight="1" thickBot="1">
      <c r="A4" s="72" t="s">
        <v>2</v>
      </c>
      <c r="B4" s="72"/>
      <c r="C4" s="45" t="s">
        <v>97</v>
      </c>
      <c r="D4" s="45"/>
      <c r="E4" s="45"/>
      <c r="F4" s="45"/>
      <c r="G4" s="45"/>
      <c r="H4" s="45"/>
      <c r="I4" s="45"/>
      <c r="J4" s="45"/>
      <c r="K4" s="45"/>
      <c r="L4" s="45"/>
    </row>
    <row r="5" spans="1:12" ht="12.75">
      <c r="A5" s="73" t="s">
        <v>41</v>
      </c>
      <c r="B5" s="74"/>
      <c r="C5" s="74"/>
      <c r="D5" s="74"/>
      <c r="E5" s="75"/>
      <c r="F5" s="75"/>
      <c r="G5" s="75"/>
      <c r="H5" s="75"/>
      <c r="I5" s="75"/>
      <c r="J5" s="75"/>
      <c r="K5" s="75"/>
      <c r="L5" s="76"/>
    </row>
    <row r="6" spans="1:12" ht="12.75" customHeight="1">
      <c r="A6" s="77" t="s">
        <v>44</v>
      </c>
      <c r="B6" s="78"/>
      <c r="C6" s="78"/>
      <c r="D6" s="78"/>
      <c r="E6" s="79"/>
      <c r="F6" s="79"/>
      <c r="G6" s="79"/>
      <c r="H6" s="79"/>
      <c r="I6" s="79"/>
      <c r="J6" s="79"/>
      <c r="K6" s="79"/>
      <c r="L6" s="80"/>
    </row>
    <row r="7" spans="1:12" ht="12.75" customHeight="1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3"/>
    </row>
    <row r="8" spans="1:12" ht="12.75" customHeight="1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6"/>
    </row>
    <row r="9" spans="1:12" ht="12.75">
      <c r="A9" s="63" t="s">
        <v>3</v>
      </c>
      <c r="B9" s="65" t="s">
        <v>4</v>
      </c>
      <c r="C9" s="56"/>
      <c r="D9" s="56"/>
      <c r="E9" s="66"/>
      <c r="F9" s="56" t="s">
        <v>5</v>
      </c>
      <c r="G9" s="58" t="s">
        <v>6</v>
      </c>
      <c r="H9" s="52">
        <v>2022</v>
      </c>
      <c r="I9" s="54">
        <f>H9+1</f>
        <v>2023</v>
      </c>
      <c r="J9" s="54">
        <f>I9+1</f>
        <v>2024</v>
      </c>
      <c r="K9" s="54">
        <f>J9+1</f>
        <v>2025</v>
      </c>
      <c r="L9" s="50" t="s">
        <v>7</v>
      </c>
    </row>
    <row r="10" spans="1:12" ht="20.25" customHeight="1">
      <c r="A10" s="64"/>
      <c r="B10" s="67"/>
      <c r="C10" s="68"/>
      <c r="D10" s="68"/>
      <c r="E10" s="69"/>
      <c r="F10" s="57"/>
      <c r="G10" s="59"/>
      <c r="H10" s="53"/>
      <c r="I10" s="55"/>
      <c r="J10" s="55"/>
      <c r="K10" s="55"/>
      <c r="L10" s="51"/>
    </row>
    <row r="11" spans="1:12" ht="23.25" customHeight="1">
      <c r="A11" s="1" t="s">
        <v>13</v>
      </c>
      <c r="B11" s="2" t="s">
        <v>8</v>
      </c>
      <c r="C11" s="42" t="s">
        <v>69</v>
      </c>
      <c r="D11" s="43"/>
      <c r="E11" s="44"/>
      <c r="F11" s="3" t="s">
        <v>16</v>
      </c>
      <c r="G11" s="6" t="s">
        <v>9</v>
      </c>
      <c r="H11" s="4">
        <v>1</v>
      </c>
      <c r="I11" s="4">
        <v>1</v>
      </c>
      <c r="J11" s="4">
        <v>1</v>
      </c>
      <c r="K11" s="4">
        <v>1</v>
      </c>
      <c r="L11" s="12">
        <f>SUM(H11:K11)</f>
        <v>4</v>
      </c>
    </row>
    <row r="12" spans="1:12" ht="21.75" customHeight="1">
      <c r="A12" s="21"/>
      <c r="B12" s="2" t="s">
        <v>19</v>
      </c>
      <c r="C12" s="35" t="s">
        <v>33</v>
      </c>
      <c r="D12" s="36"/>
      <c r="E12" s="37"/>
      <c r="F12" s="5"/>
      <c r="G12" s="7" t="s">
        <v>11</v>
      </c>
      <c r="H12" s="10">
        <v>1680000</v>
      </c>
      <c r="I12" s="8">
        <v>1725200</v>
      </c>
      <c r="J12" s="10">
        <v>1757400</v>
      </c>
      <c r="K12" s="8">
        <v>1842600</v>
      </c>
      <c r="L12" s="13">
        <f>SUM(H12:K12)</f>
        <v>7005200</v>
      </c>
    </row>
    <row r="13" spans="1:12" ht="21.75" customHeight="1">
      <c r="A13" s="21"/>
      <c r="B13" s="2" t="s">
        <v>20</v>
      </c>
      <c r="C13" s="35" t="s">
        <v>34</v>
      </c>
      <c r="D13" s="36"/>
      <c r="E13" s="37"/>
      <c r="F13" s="5"/>
      <c r="G13" s="5"/>
      <c r="H13" s="11"/>
      <c r="I13" s="9"/>
      <c r="J13" s="11"/>
      <c r="K13" s="9"/>
      <c r="L13" s="14"/>
    </row>
    <row r="14" spans="1:12" ht="21.75" customHeight="1" thickBot="1">
      <c r="A14" s="22"/>
      <c r="B14" s="15" t="s">
        <v>10</v>
      </c>
      <c r="C14" s="38" t="s">
        <v>14</v>
      </c>
      <c r="D14" s="39"/>
      <c r="E14" s="40"/>
      <c r="F14" s="16"/>
      <c r="G14" s="17"/>
      <c r="H14" s="18"/>
      <c r="I14" s="19"/>
      <c r="J14" s="18"/>
      <c r="K14" s="19"/>
      <c r="L14" s="20"/>
    </row>
    <row r="15" spans="1:12" ht="21.75" customHeight="1">
      <c r="A15" s="1" t="s">
        <v>13</v>
      </c>
      <c r="B15" s="2" t="s">
        <v>8</v>
      </c>
      <c r="C15" s="42" t="s">
        <v>70</v>
      </c>
      <c r="D15" s="43"/>
      <c r="E15" s="44"/>
      <c r="F15" s="3" t="s">
        <v>16</v>
      </c>
      <c r="G15" s="6" t="s">
        <v>9</v>
      </c>
      <c r="H15" s="4">
        <v>1</v>
      </c>
      <c r="I15" s="4">
        <v>1</v>
      </c>
      <c r="J15" s="4">
        <v>1</v>
      </c>
      <c r="K15" s="4">
        <v>1</v>
      </c>
      <c r="L15" s="12">
        <f>SUM(H15:K15)</f>
        <v>4</v>
      </c>
    </row>
    <row r="16" spans="1:12" ht="21.75" customHeight="1">
      <c r="A16" s="21"/>
      <c r="B16" s="2" t="s">
        <v>19</v>
      </c>
      <c r="C16" s="35" t="s">
        <v>33</v>
      </c>
      <c r="D16" s="36"/>
      <c r="E16" s="37"/>
      <c r="F16" s="5"/>
      <c r="G16" s="7" t="s">
        <v>11</v>
      </c>
      <c r="H16" s="10">
        <v>151000</v>
      </c>
      <c r="I16" s="8">
        <v>162000</v>
      </c>
      <c r="J16" s="10">
        <v>182000</v>
      </c>
      <c r="K16" s="8">
        <v>202000</v>
      </c>
      <c r="L16" s="13">
        <f>SUM(H16:K16)</f>
        <v>697000</v>
      </c>
    </row>
    <row r="17" spans="1:12" ht="21.75" customHeight="1">
      <c r="A17" s="21"/>
      <c r="B17" s="2" t="s">
        <v>20</v>
      </c>
      <c r="C17" s="35" t="s">
        <v>34</v>
      </c>
      <c r="D17" s="36"/>
      <c r="E17" s="37"/>
      <c r="F17" s="5"/>
      <c r="G17" s="5"/>
      <c r="H17" s="11"/>
      <c r="I17" s="9"/>
      <c r="J17" s="11"/>
      <c r="K17" s="9"/>
      <c r="L17" s="14"/>
    </row>
    <row r="18" spans="1:12" ht="21.75" customHeight="1" thickBot="1">
      <c r="A18" s="22"/>
      <c r="B18" s="15" t="s">
        <v>10</v>
      </c>
      <c r="C18" s="38" t="s">
        <v>14</v>
      </c>
      <c r="D18" s="39"/>
      <c r="E18" s="40"/>
      <c r="F18" s="16"/>
      <c r="G18" s="17"/>
      <c r="H18" s="18"/>
      <c r="I18" s="19"/>
      <c r="J18" s="18"/>
      <c r="K18" s="19"/>
      <c r="L18" s="20"/>
    </row>
    <row r="19" spans="1:12" ht="21" customHeight="1">
      <c r="A19" s="1" t="s">
        <v>13</v>
      </c>
      <c r="B19" s="2" t="s">
        <v>8</v>
      </c>
      <c r="C19" s="42" t="s">
        <v>71</v>
      </c>
      <c r="D19" s="43"/>
      <c r="E19" s="44"/>
      <c r="F19" s="3" t="s">
        <v>16</v>
      </c>
      <c r="G19" s="6" t="s">
        <v>9</v>
      </c>
      <c r="H19" s="4">
        <v>1</v>
      </c>
      <c r="I19" s="4">
        <v>1</v>
      </c>
      <c r="J19" s="4">
        <v>1</v>
      </c>
      <c r="K19" s="4">
        <v>1</v>
      </c>
      <c r="L19" s="12">
        <f>SUM(H19:K19)</f>
        <v>4</v>
      </c>
    </row>
    <row r="20" spans="1:12" ht="21" customHeight="1">
      <c r="A20" s="21"/>
      <c r="B20" s="2" t="s">
        <v>19</v>
      </c>
      <c r="C20" s="35" t="s">
        <v>33</v>
      </c>
      <c r="D20" s="36"/>
      <c r="E20" s="37"/>
      <c r="F20" s="5"/>
      <c r="G20" s="7" t="s">
        <v>11</v>
      </c>
      <c r="H20" s="10">
        <v>180000</v>
      </c>
      <c r="I20" s="8">
        <v>190000</v>
      </c>
      <c r="J20" s="10">
        <v>200000</v>
      </c>
      <c r="K20" s="8">
        <v>220000</v>
      </c>
      <c r="L20" s="13">
        <f>SUM(H20:K20)</f>
        <v>790000</v>
      </c>
    </row>
    <row r="21" spans="1:12" ht="21" customHeight="1">
      <c r="A21" s="21"/>
      <c r="B21" s="2" t="s">
        <v>20</v>
      </c>
      <c r="C21" s="35" t="s">
        <v>34</v>
      </c>
      <c r="D21" s="36"/>
      <c r="E21" s="37"/>
      <c r="F21" s="5"/>
      <c r="G21" s="5"/>
      <c r="H21" s="11"/>
      <c r="I21" s="9"/>
      <c r="J21" s="11"/>
      <c r="K21" s="9"/>
      <c r="L21" s="14"/>
    </row>
    <row r="22" spans="1:12" ht="21" customHeight="1" thickBot="1">
      <c r="A22" s="22"/>
      <c r="B22" s="15" t="s">
        <v>10</v>
      </c>
      <c r="C22" s="38" t="s">
        <v>14</v>
      </c>
      <c r="D22" s="39"/>
      <c r="E22" s="40"/>
      <c r="F22" s="16"/>
      <c r="G22" s="17"/>
      <c r="H22" s="18"/>
      <c r="I22" s="19"/>
      <c r="J22" s="18"/>
      <c r="K22" s="19"/>
      <c r="L22" s="20"/>
    </row>
    <row r="23" spans="1:12" ht="24.75" customHeight="1">
      <c r="A23" s="1" t="s">
        <v>13</v>
      </c>
      <c r="B23" s="2" t="s">
        <v>8</v>
      </c>
      <c r="C23" s="42" t="s">
        <v>72</v>
      </c>
      <c r="D23" s="43"/>
      <c r="E23" s="44"/>
      <c r="F23" s="3" t="s">
        <v>16</v>
      </c>
      <c r="G23" s="6" t="s">
        <v>9</v>
      </c>
      <c r="H23" s="4">
        <v>1</v>
      </c>
      <c r="I23" s="4">
        <v>1</v>
      </c>
      <c r="J23" s="4">
        <v>1</v>
      </c>
      <c r="K23" s="4">
        <v>1</v>
      </c>
      <c r="L23" s="12">
        <f>SUM(H23:K23)</f>
        <v>4</v>
      </c>
    </row>
    <row r="24" spans="1:12" ht="21" customHeight="1">
      <c r="A24" s="21"/>
      <c r="B24" s="2" t="s">
        <v>19</v>
      </c>
      <c r="C24" s="35" t="s">
        <v>33</v>
      </c>
      <c r="D24" s="36"/>
      <c r="E24" s="37"/>
      <c r="F24" s="5"/>
      <c r="G24" s="7" t="s">
        <v>11</v>
      </c>
      <c r="H24" s="10">
        <v>10000</v>
      </c>
      <c r="I24" s="8">
        <v>10000</v>
      </c>
      <c r="J24" s="10">
        <v>10000</v>
      </c>
      <c r="K24" s="8">
        <v>10000</v>
      </c>
      <c r="L24" s="13">
        <f>SUM(H24:K24)</f>
        <v>40000</v>
      </c>
    </row>
    <row r="25" spans="1:12" ht="21" customHeight="1">
      <c r="A25" s="21"/>
      <c r="B25" s="2" t="s">
        <v>20</v>
      </c>
      <c r="C25" s="35" t="s">
        <v>34</v>
      </c>
      <c r="D25" s="36"/>
      <c r="E25" s="37"/>
      <c r="F25" s="5"/>
      <c r="G25" s="5"/>
      <c r="H25" s="11"/>
      <c r="I25" s="9"/>
      <c r="J25" s="11"/>
      <c r="K25" s="9"/>
      <c r="L25" s="14"/>
    </row>
    <row r="26" spans="1:12" ht="21" customHeight="1" thickBot="1">
      <c r="A26" s="22"/>
      <c r="B26" s="15" t="s">
        <v>10</v>
      </c>
      <c r="C26" s="38" t="s">
        <v>14</v>
      </c>
      <c r="D26" s="39"/>
      <c r="E26" s="40"/>
      <c r="F26" s="16"/>
      <c r="G26" s="17"/>
      <c r="H26" s="18"/>
      <c r="I26" s="19"/>
      <c r="J26" s="18"/>
      <c r="K26" s="19"/>
      <c r="L26" s="20"/>
    </row>
    <row r="27" spans="1:12" ht="29.25" customHeight="1">
      <c r="A27" s="1" t="s">
        <v>13</v>
      </c>
      <c r="B27" s="2" t="s">
        <v>8</v>
      </c>
      <c r="C27" s="42" t="s">
        <v>73</v>
      </c>
      <c r="D27" s="43"/>
      <c r="E27" s="44"/>
      <c r="F27" s="3" t="s">
        <v>23</v>
      </c>
      <c r="G27" s="6" t="s">
        <v>9</v>
      </c>
      <c r="H27" s="4">
        <v>6</v>
      </c>
      <c r="I27" s="4">
        <v>8</v>
      </c>
      <c r="J27" s="4">
        <v>10</v>
      </c>
      <c r="K27" s="4">
        <v>10</v>
      </c>
      <c r="L27" s="12">
        <f>SUM(H27:K27)</f>
        <v>34</v>
      </c>
    </row>
    <row r="28" spans="1:12" ht="21" customHeight="1">
      <c r="A28" s="21"/>
      <c r="B28" s="2" t="s">
        <v>19</v>
      </c>
      <c r="C28" s="35" t="s">
        <v>33</v>
      </c>
      <c r="D28" s="36"/>
      <c r="E28" s="37"/>
      <c r="F28" s="5"/>
      <c r="G28" s="7" t="s">
        <v>11</v>
      </c>
      <c r="H28" s="10">
        <v>7000</v>
      </c>
      <c r="I28" s="10">
        <v>8000</v>
      </c>
      <c r="J28" s="10">
        <v>10000</v>
      </c>
      <c r="K28" s="10">
        <v>10000</v>
      </c>
      <c r="L28" s="13">
        <f>SUM(H28:K28)</f>
        <v>35000</v>
      </c>
    </row>
    <row r="29" spans="1:12" ht="21" customHeight="1">
      <c r="A29" s="21"/>
      <c r="B29" s="2" t="s">
        <v>20</v>
      </c>
      <c r="C29" s="35" t="s">
        <v>34</v>
      </c>
      <c r="D29" s="36"/>
      <c r="E29" s="37"/>
      <c r="F29" s="5"/>
      <c r="G29" s="5"/>
      <c r="H29" s="11"/>
      <c r="I29" s="9"/>
      <c r="J29" s="11"/>
      <c r="K29" s="9"/>
      <c r="L29" s="14"/>
    </row>
    <row r="30" spans="1:12" ht="21" customHeight="1" thickBot="1">
      <c r="A30" s="22"/>
      <c r="B30" s="15" t="s">
        <v>10</v>
      </c>
      <c r="C30" s="38" t="s">
        <v>45</v>
      </c>
      <c r="D30" s="39"/>
      <c r="E30" s="40"/>
      <c r="F30" s="16"/>
      <c r="G30" s="17"/>
      <c r="H30" s="18"/>
      <c r="I30" s="19"/>
      <c r="J30" s="18"/>
      <c r="K30" s="19"/>
      <c r="L30" s="20"/>
    </row>
    <row r="31" spans="1:12" ht="24" customHeight="1">
      <c r="A31" s="1" t="s">
        <v>13</v>
      </c>
      <c r="B31" s="2" t="s">
        <v>8</v>
      </c>
      <c r="C31" s="42" t="s">
        <v>75</v>
      </c>
      <c r="D31" s="43"/>
      <c r="E31" s="44"/>
      <c r="F31" s="3" t="s">
        <v>16</v>
      </c>
      <c r="G31" s="6" t="s">
        <v>9</v>
      </c>
      <c r="H31" s="4">
        <v>1</v>
      </c>
      <c r="I31" s="4">
        <v>1</v>
      </c>
      <c r="J31" s="4">
        <v>1</v>
      </c>
      <c r="K31" s="4">
        <v>1</v>
      </c>
      <c r="L31" s="12">
        <f>SUM(H31:K31)</f>
        <v>4</v>
      </c>
    </row>
    <row r="32" spans="1:12" ht="21" customHeight="1">
      <c r="A32" s="21"/>
      <c r="B32" s="2" t="s">
        <v>19</v>
      </c>
      <c r="C32" s="35" t="s">
        <v>33</v>
      </c>
      <c r="D32" s="36"/>
      <c r="E32" s="37"/>
      <c r="F32" s="5"/>
      <c r="G32" s="7" t="s">
        <v>11</v>
      </c>
      <c r="H32" s="10">
        <v>26400</v>
      </c>
      <c r="I32" s="10">
        <v>26400</v>
      </c>
      <c r="J32" s="10">
        <v>26400</v>
      </c>
      <c r="K32" s="10">
        <v>26400</v>
      </c>
      <c r="L32" s="13">
        <f>SUM(H32:K32)</f>
        <v>105600</v>
      </c>
    </row>
    <row r="33" spans="1:12" ht="21" customHeight="1">
      <c r="A33" s="21"/>
      <c r="B33" s="2" t="s">
        <v>20</v>
      </c>
      <c r="C33" s="35" t="s">
        <v>34</v>
      </c>
      <c r="D33" s="36"/>
      <c r="E33" s="37"/>
      <c r="F33" s="5"/>
      <c r="G33" s="5"/>
      <c r="H33" s="11"/>
      <c r="I33" s="9"/>
      <c r="J33" s="11"/>
      <c r="K33" s="9"/>
      <c r="L33" s="14"/>
    </row>
    <row r="34" spans="1:12" ht="21" customHeight="1" thickBot="1">
      <c r="A34" s="22"/>
      <c r="B34" s="15" t="s">
        <v>10</v>
      </c>
      <c r="C34" s="38" t="s">
        <v>14</v>
      </c>
      <c r="D34" s="39"/>
      <c r="E34" s="40"/>
      <c r="F34" s="16"/>
      <c r="G34" s="17"/>
      <c r="H34" s="18"/>
      <c r="I34" s="19"/>
      <c r="J34" s="18"/>
      <c r="K34" s="19"/>
      <c r="L34" s="20"/>
    </row>
    <row r="35" spans="1:12" ht="24" customHeight="1">
      <c r="A35" s="1" t="s">
        <v>13</v>
      </c>
      <c r="B35" s="2" t="s">
        <v>8</v>
      </c>
      <c r="C35" s="42" t="s">
        <v>76</v>
      </c>
      <c r="D35" s="43"/>
      <c r="E35" s="44"/>
      <c r="F35" s="3" t="s">
        <v>16</v>
      </c>
      <c r="G35" s="6" t="s">
        <v>9</v>
      </c>
      <c r="H35" s="4">
        <v>2</v>
      </c>
      <c r="I35" s="4">
        <v>3</v>
      </c>
      <c r="J35" s="4">
        <v>1</v>
      </c>
      <c r="K35" s="4">
        <v>1</v>
      </c>
      <c r="L35" s="12">
        <f>SUM(H35:K35)</f>
        <v>7</v>
      </c>
    </row>
    <row r="36" spans="1:12" ht="21" customHeight="1">
      <c r="A36" s="21"/>
      <c r="B36" s="2" t="s">
        <v>19</v>
      </c>
      <c r="C36" s="35" t="s">
        <v>33</v>
      </c>
      <c r="D36" s="36"/>
      <c r="E36" s="37"/>
      <c r="F36" s="5"/>
      <c r="G36" s="7" t="s">
        <v>11</v>
      </c>
      <c r="H36" s="10">
        <v>48000</v>
      </c>
      <c r="I36" s="10">
        <v>148000</v>
      </c>
      <c r="J36" s="10">
        <v>48000</v>
      </c>
      <c r="K36" s="10">
        <v>48000</v>
      </c>
      <c r="L36" s="13">
        <f>SUM(H36:K36)</f>
        <v>292000</v>
      </c>
    </row>
    <row r="37" spans="1:12" ht="21" customHeight="1">
      <c r="A37" s="21"/>
      <c r="B37" s="2" t="s">
        <v>20</v>
      </c>
      <c r="C37" s="35" t="s">
        <v>34</v>
      </c>
      <c r="D37" s="36"/>
      <c r="E37" s="37"/>
      <c r="F37" s="5"/>
      <c r="G37" s="5"/>
      <c r="H37" s="11"/>
      <c r="I37" s="9"/>
      <c r="J37" s="11"/>
      <c r="K37" s="9"/>
      <c r="L37" s="14"/>
    </row>
    <row r="38" spans="1:12" ht="21" customHeight="1" thickBot="1">
      <c r="A38" s="22"/>
      <c r="B38" s="15" t="s">
        <v>10</v>
      </c>
      <c r="C38" s="38" t="s">
        <v>14</v>
      </c>
      <c r="D38" s="39"/>
      <c r="E38" s="40"/>
      <c r="F38" s="16"/>
      <c r="G38" s="17"/>
      <c r="H38" s="18"/>
      <c r="I38" s="19"/>
      <c r="J38" s="18"/>
      <c r="K38" s="19"/>
      <c r="L38" s="20"/>
    </row>
    <row r="39" spans="1:12" ht="24" customHeight="1">
      <c r="A39" s="1" t="s">
        <v>15</v>
      </c>
      <c r="B39" s="2" t="s">
        <v>8</v>
      </c>
      <c r="C39" s="42" t="s">
        <v>74</v>
      </c>
      <c r="D39" s="43"/>
      <c r="E39" s="44"/>
      <c r="F39" s="3" t="s">
        <v>16</v>
      </c>
      <c r="G39" s="6" t="s">
        <v>9</v>
      </c>
      <c r="H39" s="4">
        <v>2</v>
      </c>
      <c r="I39" s="4">
        <v>3</v>
      </c>
      <c r="J39" s="4">
        <v>2</v>
      </c>
      <c r="K39" s="4">
        <v>1</v>
      </c>
      <c r="L39" s="12">
        <f>SUM(H39:K39)</f>
        <v>8</v>
      </c>
    </row>
    <row r="40" spans="1:12" ht="21" customHeight="1">
      <c r="A40" s="21"/>
      <c r="B40" s="2" t="s">
        <v>19</v>
      </c>
      <c r="C40" s="35" t="s">
        <v>33</v>
      </c>
      <c r="D40" s="36"/>
      <c r="E40" s="37"/>
      <c r="F40" s="5"/>
      <c r="G40" s="7" t="s">
        <v>11</v>
      </c>
      <c r="H40" s="10">
        <v>38000</v>
      </c>
      <c r="I40" s="10">
        <v>118000</v>
      </c>
      <c r="J40" s="10">
        <v>43000</v>
      </c>
      <c r="K40" s="10">
        <v>43000</v>
      </c>
      <c r="L40" s="13">
        <f>SUM(H40:K40)</f>
        <v>242000</v>
      </c>
    </row>
    <row r="41" spans="1:12" ht="21" customHeight="1">
      <c r="A41" s="21"/>
      <c r="B41" s="2" t="s">
        <v>20</v>
      </c>
      <c r="C41" s="35" t="s">
        <v>34</v>
      </c>
      <c r="D41" s="36"/>
      <c r="E41" s="37"/>
      <c r="F41" s="5"/>
      <c r="G41" s="5"/>
      <c r="H41" s="11"/>
      <c r="I41" s="9"/>
      <c r="J41" s="11"/>
      <c r="K41" s="9"/>
      <c r="L41" s="14"/>
    </row>
    <row r="42" spans="1:12" ht="21" customHeight="1" thickBot="1">
      <c r="A42" s="22"/>
      <c r="B42" s="15" t="s">
        <v>10</v>
      </c>
      <c r="C42" s="38" t="s">
        <v>46</v>
      </c>
      <c r="D42" s="39"/>
      <c r="E42" s="40"/>
      <c r="F42" s="16"/>
      <c r="G42" s="17"/>
      <c r="H42" s="18"/>
      <c r="I42" s="19"/>
      <c r="J42" s="18"/>
      <c r="K42" s="19"/>
      <c r="L42" s="20"/>
    </row>
    <row r="43" spans="1:12" ht="24" customHeight="1">
      <c r="A43" s="1" t="s">
        <v>13</v>
      </c>
      <c r="B43" s="2" t="s">
        <v>8</v>
      </c>
      <c r="C43" s="42" t="s">
        <v>77</v>
      </c>
      <c r="D43" s="43"/>
      <c r="E43" s="44"/>
      <c r="F43" s="3" t="s">
        <v>16</v>
      </c>
      <c r="G43" s="6" t="s">
        <v>9</v>
      </c>
      <c r="H43" s="4">
        <v>1</v>
      </c>
      <c r="I43" s="4">
        <v>1</v>
      </c>
      <c r="J43" s="4">
        <v>1</v>
      </c>
      <c r="K43" s="4">
        <v>1</v>
      </c>
      <c r="L43" s="12">
        <f>SUM(H43:K43)</f>
        <v>4</v>
      </c>
    </row>
    <row r="44" spans="1:12" ht="21" customHeight="1">
      <c r="A44" s="21"/>
      <c r="B44" s="2" t="s">
        <v>19</v>
      </c>
      <c r="C44" s="35" t="s">
        <v>33</v>
      </c>
      <c r="D44" s="36"/>
      <c r="E44" s="37"/>
      <c r="F44" s="5"/>
      <c r="G44" s="7" t="s">
        <v>11</v>
      </c>
      <c r="H44" s="10">
        <v>2000</v>
      </c>
      <c r="I44" s="10">
        <v>2000</v>
      </c>
      <c r="J44" s="10">
        <v>2000</v>
      </c>
      <c r="K44" s="10">
        <v>2000</v>
      </c>
      <c r="L44" s="13">
        <f>SUM(H44:K44)</f>
        <v>8000</v>
      </c>
    </row>
    <row r="45" spans="1:12" ht="21" customHeight="1">
      <c r="A45" s="21"/>
      <c r="B45" s="2" t="s">
        <v>20</v>
      </c>
      <c r="C45" s="35" t="s">
        <v>34</v>
      </c>
      <c r="D45" s="36"/>
      <c r="E45" s="37"/>
      <c r="F45" s="5"/>
      <c r="G45" s="5"/>
      <c r="H45" s="11"/>
      <c r="I45" s="9"/>
      <c r="J45" s="11"/>
      <c r="K45" s="9"/>
      <c r="L45" s="14"/>
    </row>
    <row r="46" spans="1:12" ht="21" customHeight="1" thickBot="1">
      <c r="A46" s="22"/>
      <c r="B46" s="15" t="s">
        <v>10</v>
      </c>
      <c r="C46" s="38" t="s">
        <v>14</v>
      </c>
      <c r="D46" s="39"/>
      <c r="E46" s="40"/>
      <c r="F46" s="16"/>
      <c r="G46" s="17"/>
      <c r="H46" s="18"/>
      <c r="I46" s="19"/>
      <c r="J46" s="18"/>
      <c r="K46" s="19"/>
      <c r="L46" s="20"/>
    </row>
    <row r="47" spans="1:12" ht="24" customHeight="1">
      <c r="A47" s="1" t="s">
        <v>13</v>
      </c>
      <c r="B47" s="2" t="s">
        <v>8</v>
      </c>
      <c r="C47" s="42" t="s">
        <v>78</v>
      </c>
      <c r="D47" s="43"/>
      <c r="E47" s="44"/>
      <c r="F47" s="3" t="s">
        <v>16</v>
      </c>
      <c r="G47" s="6" t="s">
        <v>9</v>
      </c>
      <c r="H47" s="4">
        <v>1</v>
      </c>
      <c r="I47" s="4">
        <v>1</v>
      </c>
      <c r="J47" s="4">
        <v>1</v>
      </c>
      <c r="K47" s="4">
        <v>1</v>
      </c>
      <c r="L47" s="12">
        <f>SUM(H47:K47)</f>
        <v>4</v>
      </c>
    </row>
    <row r="48" spans="1:12" ht="21" customHeight="1">
      <c r="A48" s="21"/>
      <c r="B48" s="2" t="s">
        <v>19</v>
      </c>
      <c r="C48" s="35" t="s">
        <v>33</v>
      </c>
      <c r="D48" s="36"/>
      <c r="E48" s="37"/>
      <c r="F48" s="5"/>
      <c r="G48" s="7" t="s">
        <v>11</v>
      </c>
      <c r="H48" s="10">
        <v>5000</v>
      </c>
      <c r="I48" s="10">
        <v>6000</v>
      </c>
      <c r="J48" s="10">
        <v>7000</v>
      </c>
      <c r="K48" s="10">
        <v>8000</v>
      </c>
      <c r="L48" s="13">
        <f>SUM(H48:K48)</f>
        <v>26000</v>
      </c>
    </row>
    <row r="49" spans="1:12" ht="21" customHeight="1">
      <c r="A49" s="21"/>
      <c r="B49" s="2" t="s">
        <v>20</v>
      </c>
      <c r="C49" s="35" t="s">
        <v>79</v>
      </c>
      <c r="D49" s="36"/>
      <c r="E49" s="37"/>
      <c r="F49" s="5"/>
      <c r="G49" s="5"/>
      <c r="H49" s="11"/>
      <c r="I49" s="9"/>
      <c r="J49" s="11"/>
      <c r="K49" s="9"/>
      <c r="L49" s="14"/>
    </row>
    <row r="50" spans="1:12" ht="21" customHeight="1" thickBot="1">
      <c r="A50" s="22"/>
      <c r="B50" s="15" t="s">
        <v>10</v>
      </c>
      <c r="C50" s="38" t="s">
        <v>14</v>
      </c>
      <c r="D50" s="39"/>
      <c r="E50" s="40"/>
      <c r="F50" s="16"/>
      <c r="G50" s="17"/>
      <c r="H50" s="18"/>
      <c r="I50" s="19"/>
      <c r="J50" s="18"/>
      <c r="K50" s="19"/>
      <c r="L50" s="20"/>
    </row>
    <row r="51" spans="1:12" ht="24" customHeight="1">
      <c r="A51" s="1" t="s">
        <v>13</v>
      </c>
      <c r="B51" s="2" t="s">
        <v>8</v>
      </c>
      <c r="C51" s="42" t="s">
        <v>88</v>
      </c>
      <c r="D51" s="43"/>
      <c r="E51" s="44"/>
      <c r="F51" s="3" t="s">
        <v>16</v>
      </c>
      <c r="G51" s="6" t="s">
        <v>9</v>
      </c>
      <c r="H51" s="4">
        <v>1</v>
      </c>
      <c r="I51" s="4">
        <v>1</v>
      </c>
      <c r="J51" s="4">
        <v>1</v>
      </c>
      <c r="K51" s="4">
        <v>1</v>
      </c>
      <c r="L51" s="12">
        <f>SUM(H51:K51)</f>
        <v>4</v>
      </c>
    </row>
    <row r="52" spans="1:12" ht="21" customHeight="1">
      <c r="A52" s="21"/>
      <c r="B52" s="2" t="s">
        <v>19</v>
      </c>
      <c r="C52" s="35" t="s">
        <v>33</v>
      </c>
      <c r="D52" s="36"/>
      <c r="E52" s="37"/>
      <c r="F52" s="5"/>
      <c r="G52" s="7" t="s">
        <v>11</v>
      </c>
      <c r="H52" s="10">
        <v>22000</v>
      </c>
      <c r="I52" s="10">
        <v>23000</v>
      </c>
      <c r="J52" s="10">
        <v>25000</v>
      </c>
      <c r="K52" s="10">
        <v>26000</v>
      </c>
      <c r="L52" s="13">
        <f>SUM(H52:K52)</f>
        <v>96000</v>
      </c>
    </row>
    <row r="53" spans="1:12" ht="21" customHeight="1">
      <c r="A53" s="21"/>
      <c r="B53" s="2" t="s">
        <v>20</v>
      </c>
      <c r="C53" s="35" t="s">
        <v>34</v>
      </c>
      <c r="D53" s="36"/>
      <c r="E53" s="37"/>
      <c r="F53" s="5"/>
      <c r="G53" s="5"/>
      <c r="H53" s="11"/>
      <c r="I53" s="9"/>
      <c r="J53" s="11"/>
      <c r="K53" s="9"/>
      <c r="L53" s="14"/>
    </row>
    <row r="54" spans="1:12" ht="21" customHeight="1" thickBot="1">
      <c r="A54" s="22"/>
      <c r="B54" s="15" t="s">
        <v>10</v>
      </c>
      <c r="C54" s="38" t="s">
        <v>14</v>
      </c>
      <c r="D54" s="39"/>
      <c r="E54" s="40"/>
      <c r="F54" s="16"/>
      <c r="G54" s="17"/>
      <c r="H54" s="18"/>
      <c r="I54" s="19"/>
      <c r="J54" s="18"/>
      <c r="K54" s="19"/>
      <c r="L54" s="20"/>
    </row>
    <row r="55" spans="1:12" ht="24" customHeight="1">
      <c r="A55" s="1" t="s">
        <v>24</v>
      </c>
      <c r="B55" s="2" t="s">
        <v>8</v>
      </c>
      <c r="C55" s="42" t="s">
        <v>90</v>
      </c>
      <c r="D55" s="43"/>
      <c r="E55" s="44"/>
      <c r="F55" s="3" t="s">
        <v>16</v>
      </c>
      <c r="G55" s="6" t="s">
        <v>9</v>
      </c>
      <c r="H55" s="4">
        <v>1</v>
      </c>
      <c r="I55" s="4">
        <v>1</v>
      </c>
      <c r="J55" s="4">
        <v>1</v>
      </c>
      <c r="K55" s="4">
        <v>1</v>
      </c>
      <c r="L55" s="12">
        <f>SUM(H55:K55)</f>
        <v>4</v>
      </c>
    </row>
    <row r="56" spans="1:12" ht="21" customHeight="1">
      <c r="A56" s="21"/>
      <c r="B56" s="2" t="s">
        <v>19</v>
      </c>
      <c r="C56" s="35" t="s">
        <v>33</v>
      </c>
      <c r="D56" s="36"/>
      <c r="E56" s="37"/>
      <c r="F56" s="5"/>
      <c r="G56" s="7" t="s">
        <v>11</v>
      </c>
      <c r="H56" s="10">
        <v>25000</v>
      </c>
      <c r="I56" s="10">
        <v>30000</v>
      </c>
      <c r="J56" s="10">
        <v>35000</v>
      </c>
      <c r="K56" s="10">
        <v>40000</v>
      </c>
      <c r="L56" s="13">
        <f>SUM(H56:K56)</f>
        <v>130000</v>
      </c>
    </row>
    <row r="57" spans="1:12" ht="21" customHeight="1">
      <c r="A57" s="21"/>
      <c r="B57" s="2" t="s">
        <v>20</v>
      </c>
      <c r="C57" s="35" t="s">
        <v>34</v>
      </c>
      <c r="D57" s="36"/>
      <c r="E57" s="37"/>
      <c r="F57" s="5"/>
      <c r="G57" s="5"/>
      <c r="H57" s="11"/>
      <c r="I57" s="9"/>
      <c r="J57" s="11"/>
      <c r="K57" s="9"/>
      <c r="L57" s="14"/>
    </row>
    <row r="58" spans="1:12" ht="21" customHeight="1" thickBot="1">
      <c r="A58" s="22"/>
      <c r="B58" s="15" t="s">
        <v>10</v>
      </c>
      <c r="C58" s="38" t="s">
        <v>50</v>
      </c>
      <c r="D58" s="39"/>
      <c r="E58" s="40"/>
      <c r="F58" s="16"/>
      <c r="G58" s="17"/>
      <c r="H58" s="18"/>
      <c r="I58" s="19"/>
      <c r="J58" s="18"/>
      <c r="K58" s="19"/>
      <c r="L58" s="20"/>
    </row>
    <row r="59" spans="1:12" ht="21" customHeight="1">
      <c r="A59" s="28"/>
      <c r="B59" s="29"/>
      <c r="C59" s="30"/>
      <c r="D59" s="30"/>
      <c r="E59" s="30" t="s">
        <v>68</v>
      </c>
      <c r="F59" s="31"/>
      <c r="G59" s="26"/>
      <c r="H59" s="32">
        <f>SUM(H56,H52,H48,H44,H40,H36,H32,H28,H24,H20,H16,H12)</f>
        <v>2194400</v>
      </c>
      <c r="I59" s="32">
        <f>SUM(I56,I52,I48,I44,I40,I36,I32,I28,I24,I20,I16,I12)</f>
        <v>2448600</v>
      </c>
      <c r="J59" s="32">
        <f>SUM(J56,J52,J48,J44,J40,J36,J32,J28,J24,J20,J16,J12)</f>
        <v>2345800</v>
      </c>
      <c r="K59" s="32">
        <f>SUM(K56,K52,K48,K44,K40,K36,K32,K28,K24,K20,K16,K12)</f>
        <v>2478000</v>
      </c>
      <c r="L59" s="32">
        <f>SUM(L56,L52,L48,L44,L40,L36,L32,L28,L24,L20,L16,L12)</f>
        <v>9466800</v>
      </c>
    </row>
  </sheetData>
  <sheetProtection/>
  <mergeCells count="65">
    <mergeCell ref="A5:L5"/>
    <mergeCell ref="A6:L8"/>
    <mergeCell ref="A1:L1"/>
    <mergeCell ref="A2:L2"/>
    <mergeCell ref="A3:B3"/>
    <mergeCell ref="C3:L3"/>
    <mergeCell ref="A4:B4"/>
    <mergeCell ref="C4:L4"/>
    <mergeCell ref="A9:A10"/>
    <mergeCell ref="B9:E10"/>
    <mergeCell ref="J9:J10"/>
    <mergeCell ref="K9:K10"/>
    <mergeCell ref="L9:L10"/>
    <mergeCell ref="C11:E11"/>
    <mergeCell ref="F9:F10"/>
    <mergeCell ref="G9:G10"/>
    <mergeCell ref="H9:H10"/>
    <mergeCell ref="I9:I10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6:E36"/>
    <mergeCell ref="C37:E37"/>
    <mergeCell ref="C38:E38"/>
    <mergeCell ref="C39:E39"/>
    <mergeCell ref="C35:E35"/>
    <mergeCell ref="C31:E31"/>
    <mergeCell ref="C32:E32"/>
    <mergeCell ref="C33:E33"/>
    <mergeCell ref="C34:E34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8:E58"/>
    <mergeCell ref="C52:E52"/>
    <mergeCell ref="C53:E53"/>
    <mergeCell ref="C54:E54"/>
    <mergeCell ref="C55:E55"/>
    <mergeCell ref="C56:E56"/>
    <mergeCell ref="C57:E57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view="pageBreakPreview" zoomScaleSheetLayoutView="100" zoomScalePageLayoutView="0" workbookViewId="0" topLeftCell="A1">
      <selection activeCell="A23" sqref="A23:IV30"/>
    </sheetView>
  </sheetViews>
  <sheetFormatPr defaultColWidth="9.140625" defaultRowHeight="12.75"/>
  <cols>
    <col min="5" max="5" width="34.8515625" style="0" customWidth="1"/>
    <col min="8" max="8" width="10.00390625" style="0" customWidth="1"/>
  </cols>
  <sheetData>
    <row r="1" spans="1:12" ht="12.75" customHeight="1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2.75">
      <c r="A3" s="72" t="s">
        <v>1</v>
      </c>
      <c r="B3" s="72"/>
      <c r="C3" s="72" t="s">
        <v>99</v>
      </c>
      <c r="D3" s="72"/>
      <c r="E3" s="72"/>
      <c r="F3" s="72"/>
      <c r="G3" s="72"/>
      <c r="H3" s="72"/>
      <c r="I3" s="72"/>
      <c r="J3" s="72"/>
      <c r="K3" s="72"/>
      <c r="L3" s="72"/>
    </row>
    <row r="4" spans="1:12" ht="52.5" customHeight="1" thickBot="1">
      <c r="A4" s="72" t="s">
        <v>2</v>
      </c>
      <c r="B4" s="72"/>
      <c r="C4" s="45" t="s">
        <v>47</v>
      </c>
      <c r="D4" s="45"/>
      <c r="E4" s="45"/>
      <c r="F4" s="45"/>
      <c r="G4" s="45"/>
      <c r="H4" s="45"/>
      <c r="I4" s="45"/>
      <c r="J4" s="45"/>
      <c r="K4" s="45"/>
      <c r="L4" s="45"/>
    </row>
    <row r="5" spans="1:12" ht="12.75">
      <c r="A5" s="73" t="s">
        <v>41</v>
      </c>
      <c r="B5" s="74"/>
      <c r="C5" s="74"/>
      <c r="D5" s="74"/>
      <c r="E5" s="75"/>
      <c r="F5" s="75"/>
      <c r="G5" s="75"/>
      <c r="H5" s="75"/>
      <c r="I5" s="75"/>
      <c r="J5" s="75"/>
      <c r="K5" s="75"/>
      <c r="L5" s="76"/>
    </row>
    <row r="6" spans="1:12" ht="12.75">
      <c r="A6" s="77" t="s">
        <v>44</v>
      </c>
      <c r="B6" s="78"/>
      <c r="C6" s="78"/>
      <c r="D6" s="78"/>
      <c r="E6" s="79"/>
      <c r="F6" s="79"/>
      <c r="G6" s="79"/>
      <c r="H6" s="79"/>
      <c r="I6" s="79"/>
      <c r="J6" s="79"/>
      <c r="K6" s="79"/>
      <c r="L6" s="80"/>
    </row>
    <row r="7" spans="1:12" ht="12.75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3"/>
    </row>
    <row r="8" spans="1:12" ht="12.75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6"/>
    </row>
    <row r="9" spans="1:12" ht="12.75">
      <c r="A9" s="63" t="s">
        <v>3</v>
      </c>
      <c r="B9" s="65" t="s">
        <v>4</v>
      </c>
      <c r="C9" s="56"/>
      <c r="D9" s="56"/>
      <c r="E9" s="66"/>
      <c r="F9" s="56" t="s">
        <v>5</v>
      </c>
      <c r="G9" s="58" t="s">
        <v>6</v>
      </c>
      <c r="H9" s="52">
        <v>2022</v>
      </c>
      <c r="I9" s="54">
        <f>H9+1</f>
        <v>2023</v>
      </c>
      <c r="J9" s="54">
        <f>I9+1</f>
        <v>2024</v>
      </c>
      <c r="K9" s="54">
        <f>J9+1</f>
        <v>2025</v>
      </c>
      <c r="L9" s="50" t="s">
        <v>7</v>
      </c>
    </row>
    <row r="10" spans="1:12" ht="20.25" customHeight="1">
      <c r="A10" s="64"/>
      <c r="B10" s="67"/>
      <c r="C10" s="68"/>
      <c r="D10" s="68"/>
      <c r="E10" s="69"/>
      <c r="F10" s="57"/>
      <c r="G10" s="59"/>
      <c r="H10" s="53"/>
      <c r="I10" s="55"/>
      <c r="J10" s="55"/>
      <c r="K10" s="55"/>
      <c r="L10" s="51"/>
    </row>
    <row r="11" spans="1:12" ht="26.25" customHeight="1">
      <c r="A11" s="1" t="s">
        <v>13</v>
      </c>
      <c r="B11" s="2" t="s">
        <v>8</v>
      </c>
      <c r="C11" s="42" t="s">
        <v>91</v>
      </c>
      <c r="D11" s="43"/>
      <c r="E11" s="44"/>
      <c r="F11" s="3" t="s">
        <v>16</v>
      </c>
      <c r="G11" s="6" t="s">
        <v>9</v>
      </c>
      <c r="H11" s="4">
        <v>1</v>
      </c>
      <c r="I11" s="4">
        <v>1</v>
      </c>
      <c r="J11" s="4">
        <v>1</v>
      </c>
      <c r="K11" s="4">
        <v>1</v>
      </c>
      <c r="L11" s="12">
        <f>SUM(H11:K11)</f>
        <v>4</v>
      </c>
    </row>
    <row r="12" spans="1:12" ht="21.75" customHeight="1">
      <c r="A12" s="21"/>
      <c r="B12" s="2" t="s">
        <v>19</v>
      </c>
      <c r="C12" s="35" t="s">
        <v>33</v>
      </c>
      <c r="D12" s="36"/>
      <c r="E12" s="37"/>
      <c r="F12" s="5"/>
      <c r="G12" s="7" t="s">
        <v>11</v>
      </c>
      <c r="H12" s="10">
        <v>360000</v>
      </c>
      <c r="I12" s="10">
        <v>380000</v>
      </c>
      <c r="J12" s="10">
        <v>400000</v>
      </c>
      <c r="K12" s="10">
        <v>420000</v>
      </c>
      <c r="L12" s="13">
        <f>SUM(H12:K12)</f>
        <v>1560000</v>
      </c>
    </row>
    <row r="13" spans="1:12" ht="21.75" customHeight="1">
      <c r="A13" s="21"/>
      <c r="B13" s="2" t="s">
        <v>20</v>
      </c>
      <c r="C13" s="35" t="s">
        <v>37</v>
      </c>
      <c r="D13" s="36"/>
      <c r="E13" s="37"/>
      <c r="F13" s="5"/>
      <c r="G13" s="5"/>
      <c r="H13" s="11"/>
      <c r="I13" s="9"/>
      <c r="J13" s="11"/>
      <c r="K13" s="9"/>
      <c r="L13" s="14"/>
    </row>
    <row r="14" spans="1:12" ht="21.75" customHeight="1" thickBot="1">
      <c r="A14" s="22"/>
      <c r="B14" s="15" t="s">
        <v>10</v>
      </c>
      <c r="C14" s="38" t="s">
        <v>14</v>
      </c>
      <c r="D14" s="39"/>
      <c r="E14" s="40"/>
      <c r="F14" s="16"/>
      <c r="G14" s="17"/>
      <c r="H14" s="18"/>
      <c r="I14" s="19"/>
      <c r="J14" s="18"/>
      <c r="K14" s="19"/>
      <c r="L14" s="20"/>
    </row>
    <row r="15" spans="1:12" ht="27.75" customHeight="1">
      <c r="A15" s="1" t="s">
        <v>24</v>
      </c>
      <c r="B15" s="2" t="s">
        <v>8</v>
      </c>
      <c r="C15" s="42" t="s">
        <v>89</v>
      </c>
      <c r="D15" s="43"/>
      <c r="E15" s="44"/>
      <c r="F15" s="3" t="s">
        <v>43</v>
      </c>
      <c r="G15" s="6" t="s">
        <v>9</v>
      </c>
      <c r="H15" s="4">
        <v>1</v>
      </c>
      <c r="I15" s="4">
        <v>1</v>
      </c>
      <c r="J15" s="4">
        <v>1</v>
      </c>
      <c r="K15" s="4">
        <v>1</v>
      </c>
      <c r="L15" s="12">
        <f>SUM(H15:K15)</f>
        <v>4</v>
      </c>
    </row>
    <row r="16" spans="1:12" ht="21" customHeight="1">
      <c r="A16" s="21"/>
      <c r="B16" s="2" t="s">
        <v>19</v>
      </c>
      <c r="C16" s="35" t="s">
        <v>33</v>
      </c>
      <c r="D16" s="36"/>
      <c r="E16" s="37"/>
      <c r="F16" s="5"/>
      <c r="G16" s="7" t="s">
        <v>11</v>
      </c>
      <c r="H16" s="10">
        <v>50000</v>
      </c>
      <c r="I16" s="10">
        <v>50000</v>
      </c>
      <c r="J16" s="10">
        <v>50000</v>
      </c>
      <c r="K16" s="10">
        <v>50000</v>
      </c>
      <c r="L16" s="13">
        <f>SUM(H16:K16)</f>
        <v>200000</v>
      </c>
    </row>
    <row r="17" spans="1:12" ht="21" customHeight="1">
      <c r="A17" s="21"/>
      <c r="B17" s="2" t="s">
        <v>20</v>
      </c>
      <c r="C17" s="35" t="s">
        <v>37</v>
      </c>
      <c r="D17" s="36"/>
      <c r="E17" s="37"/>
      <c r="F17" s="5"/>
      <c r="G17" s="5"/>
      <c r="H17" s="11"/>
      <c r="I17" s="9"/>
      <c r="J17" s="11"/>
      <c r="K17" s="9"/>
      <c r="L17" s="14"/>
    </row>
    <row r="18" spans="1:12" ht="21" customHeight="1" thickBot="1">
      <c r="A18" s="22"/>
      <c r="B18" s="15" t="s">
        <v>10</v>
      </c>
      <c r="C18" s="38" t="s">
        <v>25</v>
      </c>
      <c r="D18" s="39"/>
      <c r="E18" s="40"/>
      <c r="F18" s="16"/>
      <c r="G18" s="17"/>
      <c r="H18" s="18"/>
      <c r="I18" s="19"/>
      <c r="J18" s="18"/>
      <c r="K18" s="19"/>
      <c r="L18" s="20"/>
    </row>
    <row r="19" spans="1:12" ht="21" customHeight="1">
      <c r="A19" s="1"/>
      <c r="B19" s="2" t="s">
        <v>8</v>
      </c>
      <c r="C19" s="42"/>
      <c r="D19" s="43"/>
      <c r="E19" s="44"/>
      <c r="F19" s="3" t="s">
        <v>18</v>
      </c>
      <c r="G19" s="6" t="s">
        <v>9</v>
      </c>
      <c r="H19" s="4"/>
      <c r="I19" s="4"/>
      <c r="J19" s="4"/>
      <c r="K19" s="4"/>
      <c r="L19" s="12">
        <f>SUM(H19:K19)</f>
        <v>0</v>
      </c>
    </row>
    <row r="20" spans="1:12" ht="21" customHeight="1">
      <c r="A20" s="21"/>
      <c r="B20" s="2" t="s">
        <v>19</v>
      </c>
      <c r="C20" s="35"/>
      <c r="D20" s="36"/>
      <c r="E20" s="37"/>
      <c r="F20" s="5"/>
      <c r="G20" s="7" t="s">
        <v>11</v>
      </c>
      <c r="H20" s="10"/>
      <c r="I20" s="8"/>
      <c r="J20" s="10"/>
      <c r="K20" s="8"/>
      <c r="L20" s="13">
        <f>SUM(H20:K20)</f>
        <v>0</v>
      </c>
    </row>
    <row r="21" spans="1:12" ht="21" customHeight="1">
      <c r="A21" s="21"/>
      <c r="B21" s="2" t="s">
        <v>20</v>
      </c>
      <c r="C21" s="35"/>
      <c r="D21" s="36"/>
      <c r="E21" s="37"/>
      <c r="F21" s="5"/>
      <c r="G21" s="5"/>
      <c r="H21" s="11"/>
      <c r="I21" s="9"/>
      <c r="J21" s="11"/>
      <c r="K21" s="9"/>
      <c r="L21" s="14"/>
    </row>
    <row r="22" spans="1:12" ht="21" customHeight="1" thickBot="1">
      <c r="A22" s="22"/>
      <c r="B22" s="15" t="s">
        <v>10</v>
      </c>
      <c r="C22" s="38"/>
      <c r="D22" s="39"/>
      <c r="E22" s="40"/>
      <c r="F22" s="16"/>
      <c r="G22" s="17"/>
      <c r="H22" s="18"/>
      <c r="I22" s="19"/>
      <c r="J22" s="18"/>
      <c r="K22" s="19"/>
      <c r="L22" s="20"/>
    </row>
    <row r="23" spans="1:12" ht="12.75">
      <c r="A23" s="41" t="s">
        <v>12</v>
      </c>
      <c r="B23" s="41"/>
      <c r="C23" s="41"/>
      <c r="D23" s="41"/>
      <c r="E23" s="41"/>
      <c r="H23" s="34">
        <f>SUM(H16,H12)</f>
        <v>410000</v>
      </c>
      <c r="I23" s="34">
        <f>SUM(I16,I12)</f>
        <v>430000</v>
      </c>
      <c r="J23" s="34">
        <f>SUM(J16,J12)</f>
        <v>450000</v>
      </c>
      <c r="K23" s="34">
        <f>SUM(K16,K12)</f>
        <v>470000</v>
      </c>
      <c r="L23" s="34">
        <f>SUM(L16,L12)</f>
        <v>1760000</v>
      </c>
    </row>
  </sheetData>
  <sheetProtection/>
  <mergeCells count="30">
    <mergeCell ref="A5:L5"/>
    <mergeCell ref="A6:L8"/>
    <mergeCell ref="A1:L1"/>
    <mergeCell ref="A2:L2"/>
    <mergeCell ref="A3:B3"/>
    <mergeCell ref="C3:L3"/>
    <mergeCell ref="A4:B4"/>
    <mergeCell ref="C4:L4"/>
    <mergeCell ref="K9:K10"/>
    <mergeCell ref="L9:L10"/>
    <mergeCell ref="F9:F10"/>
    <mergeCell ref="G9:G10"/>
    <mergeCell ref="H9:H10"/>
    <mergeCell ref="I9:I10"/>
    <mergeCell ref="C11:E11"/>
    <mergeCell ref="C12:E12"/>
    <mergeCell ref="C13:E13"/>
    <mergeCell ref="A9:A10"/>
    <mergeCell ref="B9:E10"/>
    <mergeCell ref="J9:J10"/>
    <mergeCell ref="C20:E20"/>
    <mergeCell ref="C21:E21"/>
    <mergeCell ref="C22:E22"/>
    <mergeCell ref="A23:E23"/>
    <mergeCell ref="C14:E14"/>
    <mergeCell ref="C15:E15"/>
    <mergeCell ref="C16:E16"/>
    <mergeCell ref="C17:E17"/>
    <mergeCell ref="C18:E18"/>
    <mergeCell ref="C19:E19"/>
  </mergeCells>
  <printOptions/>
  <pageMargins left="0.787401575" right="0.787401575" top="0.984251969" bottom="0.984251969" header="0.492125985" footer="0.492125985"/>
  <pageSetup fitToHeight="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view="pageBreakPreview" zoomScaleSheetLayoutView="100" zoomScalePageLayoutView="0" workbookViewId="0" topLeftCell="A4">
      <selection activeCell="A23" sqref="A23:IV34"/>
    </sheetView>
  </sheetViews>
  <sheetFormatPr defaultColWidth="9.140625" defaultRowHeight="12.75"/>
  <cols>
    <col min="5" max="5" width="34.8515625" style="0" customWidth="1"/>
    <col min="8" max="8" width="10.00390625" style="0" customWidth="1"/>
  </cols>
  <sheetData>
    <row r="1" spans="1:12" ht="12.75" customHeight="1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2.75">
      <c r="A3" s="72" t="s">
        <v>1</v>
      </c>
      <c r="B3" s="72"/>
      <c r="C3" s="72" t="s">
        <v>100</v>
      </c>
      <c r="D3" s="72"/>
      <c r="E3" s="72"/>
      <c r="F3" s="72"/>
      <c r="G3" s="72"/>
      <c r="H3" s="72"/>
      <c r="I3" s="72"/>
      <c r="J3" s="72"/>
      <c r="K3" s="72"/>
      <c r="L3" s="72"/>
    </row>
    <row r="4" spans="1:12" ht="48.75" customHeight="1" thickBot="1">
      <c r="A4" s="72" t="s">
        <v>2</v>
      </c>
      <c r="B4" s="72"/>
      <c r="C4" s="45" t="s">
        <v>93</v>
      </c>
      <c r="D4" s="45"/>
      <c r="E4" s="45"/>
      <c r="F4" s="45"/>
      <c r="G4" s="45"/>
      <c r="H4" s="45"/>
      <c r="I4" s="45"/>
      <c r="J4" s="45"/>
      <c r="K4" s="45"/>
      <c r="L4" s="45"/>
    </row>
    <row r="5" spans="1:12" ht="12.75">
      <c r="A5" s="73" t="s">
        <v>41</v>
      </c>
      <c r="B5" s="74"/>
      <c r="C5" s="74"/>
      <c r="D5" s="74"/>
      <c r="E5" s="75"/>
      <c r="F5" s="75"/>
      <c r="G5" s="75"/>
      <c r="H5" s="75"/>
      <c r="I5" s="75"/>
      <c r="J5" s="75"/>
      <c r="K5" s="75"/>
      <c r="L5" s="76"/>
    </row>
    <row r="6" spans="1:12" ht="12.75">
      <c r="A6" s="77" t="s">
        <v>44</v>
      </c>
      <c r="B6" s="78"/>
      <c r="C6" s="78"/>
      <c r="D6" s="78"/>
      <c r="E6" s="79"/>
      <c r="F6" s="79"/>
      <c r="G6" s="79"/>
      <c r="H6" s="79"/>
      <c r="I6" s="79"/>
      <c r="J6" s="79"/>
      <c r="K6" s="79"/>
      <c r="L6" s="80"/>
    </row>
    <row r="7" spans="1:12" ht="12.75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3"/>
    </row>
    <row r="8" spans="1:12" ht="12.75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6"/>
    </row>
    <row r="9" spans="1:12" ht="12.75">
      <c r="A9" s="63" t="s">
        <v>3</v>
      </c>
      <c r="B9" s="65" t="s">
        <v>4</v>
      </c>
      <c r="C9" s="56"/>
      <c r="D9" s="56"/>
      <c r="E9" s="66"/>
      <c r="F9" s="56" t="s">
        <v>5</v>
      </c>
      <c r="G9" s="58" t="s">
        <v>6</v>
      </c>
      <c r="H9" s="52">
        <v>2022</v>
      </c>
      <c r="I9" s="54">
        <f>H9+1</f>
        <v>2023</v>
      </c>
      <c r="J9" s="54">
        <f>I9+1</f>
        <v>2024</v>
      </c>
      <c r="K9" s="54">
        <f>J9+1</f>
        <v>2025</v>
      </c>
      <c r="L9" s="50" t="s">
        <v>7</v>
      </c>
    </row>
    <row r="10" spans="1:12" ht="20.25" customHeight="1">
      <c r="A10" s="64"/>
      <c r="B10" s="67"/>
      <c r="C10" s="68"/>
      <c r="D10" s="68"/>
      <c r="E10" s="69"/>
      <c r="F10" s="57"/>
      <c r="G10" s="59"/>
      <c r="H10" s="53"/>
      <c r="I10" s="55"/>
      <c r="J10" s="55"/>
      <c r="K10" s="55"/>
      <c r="L10" s="51"/>
    </row>
    <row r="11" spans="1:12" ht="21.75" customHeight="1">
      <c r="A11" s="1" t="s">
        <v>13</v>
      </c>
      <c r="B11" s="2" t="s">
        <v>8</v>
      </c>
      <c r="C11" s="42" t="s">
        <v>94</v>
      </c>
      <c r="D11" s="43"/>
      <c r="E11" s="44"/>
      <c r="F11" s="3" t="s">
        <v>42</v>
      </c>
      <c r="G11" s="6" t="s">
        <v>9</v>
      </c>
      <c r="H11" s="4">
        <v>1</v>
      </c>
      <c r="I11" s="4">
        <v>1</v>
      </c>
      <c r="J11" s="4">
        <v>1</v>
      </c>
      <c r="K11" s="4">
        <v>1</v>
      </c>
      <c r="L11" s="12">
        <f>SUM(H11:K11)</f>
        <v>4</v>
      </c>
    </row>
    <row r="12" spans="1:12" ht="21.75" customHeight="1">
      <c r="A12" s="21"/>
      <c r="B12" s="2" t="s">
        <v>19</v>
      </c>
      <c r="C12" s="35" t="s">
        <v>33</v>
      </c>
      <c r="D12" s="36"/>
      <c r="E12" s="37"/>
      <c r="F12" s="5"/>
      <c r="G12" s="7" t="s">
        <v>11</v>
      </c>
      <c r="H12" s="10">
        <v>60000</v>
      </c>
      <c r="I12" s="8">
        <v>62000</v>
      </c>
      <c r="J12" s="10">
        <v>65000</v>
      </c>
      <c r="K12" s="8">
        <v>70000</v>
      </c>
      <c r="L12" s="13">
        <f>SUM(H12:K12)</f>
        <v>257000</v>
      </c>
    </row>
    <row r="13" spans="1:12" ht="21.75" customHeight="1">
      <c r="A13" s="21"/>
      <c r="B13" s="2" t="s">
        <v>20</v>
      </c>
      <c r="C13" s="35" t="s">
        <v>35</v>
      </c>
      <c r="D13" s="36"/>
      <c r="E13" s="37"/>
      <c r="F13" s="5"/>
      <c r="G13" s="5"/>
      <c r="H13" s="11"/>
      <c r="I13" s="9"/>
      <c r="J13" s="11"/>
      <c r="K13" s="9"/>
      <c r="L13" s="14"/>
    </row>
    <row r="14" spans="1:12" ht="21.75" customHeight="1" thickBot="1">
      <c r="A14" s="22"/>
      <c r="B14" s="15" t="s">
        <v>10</v>
      </c>
      <c r="C14" s="38" t="s">
        <v>14</v>
      </c>
      <c r="D14" s="39"/>
      <c r="E14" s="40"/>
      <c r="F14" s="16"/>
      <c r="G14" s="17"/>
      <c r="H14" s="18"/>
      <c r="I14" s="19"/>
      <c r="J14" s="18"/>
      <c r="K14" s="19"/>
      <c r="L14" s="20"/>
    </row>
    <row r="15" spans="1:12" ht="21.75" customHeight="1">
      <c r="A15" s="1" t="s">
        <v>13</v>
      </c>
      <c r="B15" s="2" t="s">
        <v>8</v>
      </c>
      <c r="C15" s="42" t="s">
        <v>95</v>
      </c>
      <c r="D15" s="43"/>
      <c r="E15" s="44"/>
      <c r="F15" s="3" t="s">
        <v>16</v>
      </c>
      <c r="G15" s="6" t="s">
        <v>9</v>
      </c>
      <c r="H15" s="4">
        <v>1</v>
      </c>
      <c r="I15" s="4">
        <v>1</v>
      </c>
      <c r="J15" s="4">
        <v>1</v>
      </c>
      <c r="K15" s="4">
        <v>1</v>
      </c>
      <c r="L15" s="12">
        <f>SUM(H15:K15)</f>
        <v>4</v>
      </c>
    </row>
    <row r="16" spans="1:12" ht="21.75" customHeight="1">
      <c r="A16" s="21"/>
      <c r="B16" s="2" t="s">
        <v>19</v>
      </c>
      <c r="C16" s="35" t="s">
        <v>33</v>
      </c>
      <c r="D16" s="36"/>
      <c r="E16" s="37"/>
      <c r="F16" s="5"/>
      <c r="G16" s="7" t="s">
        <v>11</v>
      </c>
      <c r="H16" s="10">
        <v>5000</v>
      </c>
      <c r="I16" s="8">
        <v>5000</v>
      </c>
      <c r="J16" s="10">
        <v>5000</v>
      </c>
      <c r="K16" s="8">
        <v>5000</v>
      </c>
      <c r="L16" s="13">
        <f>SUM(H16:K16)</f>
        <v>20000</v>
      </c>
    </row>
    <row r="17" spans="1:12" ht="21.75" customHeight="1">
      <c r="A17" s="21"/>
      <c r="B17" s="2" t="s">
        <v>20</v>
      </c>
      <c r="C17" s="35" t="s">
        <v>36</v>
      </c>
      <c r="D17" s="36"/>
      <c r="E17" s="37"/>
      <c r="F17" s="5"/>
      <c r="G17" s="5"/>
      <c r="H17" s="11"/>
      <c r="I17" s="9"/>
      <c r="J17" s="11"/>
      <c r="K17" s="9"/>
      <c r="L17" s="14"/>
    </row>
    <row r="18" spans="1:12" ht="21.75" customHeight="1" thickBot="1">
      <c r="A18" s="22"/>
      <c r="B18" s="15" t="s">
        <v>10</v>
      </c>
      <c r="C18" s="38" t="s">
        <v>14</v>
      </c>
      <c r="D18" s="39"/>
      <c r="E18" s="40"/>
      <c r="F18" s="16"/>
      <c r="G18" s="17"/>
      <c r="H18" s="18"/>
      <c r="I18" s="19"/>
      <c r="J18" s="18"/>
      <c r="K18" s="19"/>
      <c r="L18" s="20"/>
    </row>
    <row r="19" spans="1:12" ht="24.75" customHeight="1">
      <c r="A19" s="1" t="s">
        <v>15</v>
      </c>
      <c r="B19" s="2" t="s">
        <v>8</v>
      </c>
      <c r="C19" s="42" t="s">
        <v>96</v>
      </c>
      <c r="D19" s="43"/>
      <c r="E19" s="44"/>
      <c r="F19" s="3" t="s">
        <v>16</v>
      </c>
      <c r="G19" s="6" t="s">
        <v>9</v>
      </c>
      <c r="H19" s="4">
        <v>1</v>
      </c>
      <c r="I19" s="4">
        <v>1</v>
      </c>
      <c r="J19" s="4">
        <v>1</v>
      </c>
      <c r="K19" s="4">
        <v>1</v>
      </c>
      <c r="L19" s="12">
        <f>SUM(H19:K19)</f>
        <v>4</v>
      </c>
    </row>
    <row r="20" spans="1:12" ht="21" customHeight="1">
      <c r="A20" s="21"/>
      <c r="B20" s="2" t="s">
        <v>19</v>
      </c>
      <c r="C20" s="35" t="s">
        <v>38</v>
      </c>
      <c r="D20" s="36"/>
      <c r="E20" s="37"/>
      <c r="F20" s="5"/>
      <c r="G20" s="7" t="s">
        <v>11</v>
      </c>
      <c r="H20" s="10">
        <v>45000</v>
      </c>
      <c r="I20" s="8">
        <v>25000</v>
      </c>
      <c r="J20" s="10">
        <v>15000</v>
      </c>
      <c r="K20" s="8">
        <v>5000</v>
      </c>
      <c r="L20" s="13">
        <f>SUM(H20:K20)</f>
        <v>90000</v>
      </c>
    </row>
    <row r="21" spans="1:12" ht="21" customHeight="1">
      <c r="A21" s="21"/>
      <c r="B21" s="2" t="s">
        <v>20</v>
      </c>
      <c r="C21" s="35" t="s">
        <v>36</v>
      </c>
      <c r="D21" s="36"/>
      <c r="E21" s="37"/>
      <c r="F21" s="5"/>
      <c r="G21" s="5"/>
      <c r="H21" s="11"/>
      <c r="I21" s="9"/>
      <c r="J21" s="11"/>
      <c r="K21" s="9"/>
      <c r="L21" s="14"/>
    </row>
    <row r="22" spans="1:12" ht="21" customHeight="1" thickBot="1">
      <c r="A22" s="22"/>
      <c r="B22" s="15" t="s">
        <v>10</v>
      </c>
      <c r="C22" s="38" t="s">
        <v>14</v>
      </c>
      <c r="D22" s="39"/>
      <c r="E22" s="40"/>
      <c r="F22" s="16"/>
      <c r="G22" s="17"/>
      <c r="H22" s="18"/>
      <c r="I22" s="19"/>
      <c r="J22" s="18"/>
      <c r="K22" s="19"/>
      <c r="L22" s="20"/>
    </row>
    <row r="23" spans="1:12" ht="12.75">
      <c r="A23" s="41" t="s">
        <v>12</v>
      </c>
      <c r="B23" s="41"/>
      <c r="C23" s="41"/>
      <c r="D23" s="41"/>
      <c r="E23" s="41"/>
      <c r="H23" s="33">
        <f>SUM(H20,H16,H12)</f>
        <v>110000</v>
      </c>
      <c r="I23" s="33">
        <f>SUM(I20,I16,I12)</f>
        <v>92000</v>
      </c>
      <c r="J23" s="33">
        <f>SUM(J20,J16,J12)</f>
        <v>85000</v>
      </c>
      <c r="K23" s="33">
        <f>SUM(K20,K16,K12)</f>
        <v>80000</v>
      </c>
      <c r="L23" s="33">
        <f>SUM(L20,L16,L12)</f>
        <v>367000</v>
      </c>
    </row>
  </sheetData>
  <sheetProtection/>
  <mergeCells count="30">
    <mergeCell ref="A5:L5"/>
    <mergeCell ref="A6:L8"/>
    <mergeCell ref="A1:L1"/>
    <mergeCell ref="A2:L2"/>
    <mergeCell ref="A3:B3"/>
    <mergeCell ref="C3:L3"/>
    <mergeCell ref="A4:B4"/>
    <mergeCell ref="C4:L4"/>
    <mergeCell ref="A9:A10"/>
    <mergeCell ref="B9:E10"/>
    <mergeCell ref="J9:J10"/>
    <mergeCell ref="K9:K10"/>
    <mergeCell ref="L9:L10"/>
    <mergeCell ref="C11:E11"/>
    <mergeCell ref="F9:F10"/>
    <mergeCell ref="G9:G10"/>
    <mergeCell ref="H9:H10"/>
    <mergeCell ref="I9:I10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A23:E23"/>
  </mergeCells>
  <printOptions/>
  <pageMargins left="0.787401575" right="0.787401575" top="0.984251969" bottom="0.984251969" header="0.492125985" footer="0.492125985"/>
  <pageSetup fitToHeight="0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SheetLayoutView="100" zoomScalePageLayoutView="0" workbookViewId="0" topLeftCell="A1">
      <selection activeCell="A19" sqref="A19:IV34"/>
    </sheetView>
  </sheetViews>
  <sheetFormatPr defaultColWidth="9.140625" defaultRowHeight="12.75"/>
  <cols>
    <col min="5" max="5" width="34.8515625" style="0" customWidth="1"/>
    <col min="8" max="8" width="10.00390625" style="0" customWidth="1"/>
  </cols>
  <sheetData>
    <row r="1" spans="1:12" ht="12.75" customHeight="1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2.75">
      <c r="A3" s="72" t="s">
        <v>1</v>
      </c>
      <c r="B3" s="72"/>
      <c r="C3" s="72" t="s">
        <v>101</v>
      </c>
      <c r="D3" s="72"/>
      <c r="E3" s="72"/>
      <c r="F3" s="72"/>
      <c r="G3" s="72"/>
      <c r="H3" s="72"/>
      <c r="I3" s="72"/>
      <c r="J3" s="72"/>
      <c r="K3" s="72"/>
      <c r="L3" s="72"/>
    </row>
    <row r="4" spans="1:12" ht="32.25" customHeight="1" thickBot="1">
      <c r="A4" s="72" t="s">
        <v>2</v>
      </c>
      <c r="B4" s="72"/>
      <c r="C4" s="45" t="s">
        <v>48</v>
      </c>
      <c r="D4" s="45"/>
      <c r="E4" s="45"/>
      <c r="F4" s="45"/>
      <c r="G4" s="45"/>
      <c r="H4" s="45"/>
      <c r="I4" s="45"/>
      <c r="J4" s="45"/>
      <c r="K4" s="45"/>
      <c r="L4" s="45"/>
    </row>
    <row r="5" spans="1:12" ht="12.75">
      <c r="A5" s="73" t="s">
        <v>41</v>
      </c>
      <c r="B5" s="74"/>
      <c r="C5" s="74"/>
      <c r="D5" s="74"/>
      <c r="E5" s="75"/>
      <c r="F5" s="75"/>
      <c r="G5" s="75"/>
      <c r="H5" s="75"/>
      <c r="I5" s="75"/>
      <c r="J5" s="75"/>
      <c r="K5" s="75"/>
      <c r="L5" s="76"/>
    </row>
    <row r="6" spans="1:12" ht="12.75">
      <c r="A6" s="77" t="s">
        <v>44</v>
      </c>
      <c r="B6" s="78"/>
      <c r="C6" s="78"/>
      <c r="D6" s="78"/>
      <c r="E6" s="79"/>
      <c r="F6" s="79"/>
      <c r="G6" s="79"/>
      <c r="H6" s="79"/>
      <c r="I6" s="79"/>
      <c r="J6" s="79"/>
      <c r="K6" s="79"/>
      <c r="L6" s="80"/>
    </row>
    <row r="7" spans="1:12" ht="12.75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3"/>
    </row>
    <row r="8" spans="1:12" ht="12.75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6"/>
    </row>
    <row r="9" spans="1:12" ht="12.75">
      <c r="A9" s="63" t="s">
        <v>3</v>
      </c>
      <c r="B9" s="65" t="s">
        <v>4</v>
      </c>
      <c r="C9" s="56"/>
      <c r="D9" s="56"/>
      <c r="E9" s="66"/>
      <c r="F9" s="56" t="s">
        <v>5</v>
      </c>
      <c r="G9" s="58" t="s">
        <v>6</v>
      </c>
      <c r="H9" s="52">
        <v>2022</v>
      </c>
      <c r="I9" s="54">
        <f>H9+1</f>
        <v>2023</v>
      </c>
      <c r="J9" s="54">
        <f>I9+1</f>
        <v>2024</v>
      </c>
      <c r="K9" s="54">
        <f>J9+1</f>
        <v>2025</v>
      </c>
      <c r="L9" s="50" t="s">
        <v>7</v>
      </c>
    </row>
    <row r="10" spans="1:12" ht="20.25" customHeight="1">
      <c r="A10" s="64"/>
      <c r="B10" s="67"/>
      <c r="C10" s="68"/>
      <c r="D10" s="68"/>
      <c r="E10" s="69"/>
      <c r="F10" s="57"/>
      <c r="G10" s="59"/>
      <c r="H10" s="53"/>
      <c r="I10" s="55"/>
      <c r="J10" s="55"/>
      <c r="K10" s="55"/>
      <c r="L10" s="51"/>
    </row>
    <row r="11" spans="1:12" ht="21.75" customHeight="1">
      <c r="A11" s="1" t="s">
        <v>13</v>
      </c>
      <c r="B11" s="2" t="s">
        <v>8</v>
      </c>
      <c r="C11" s="42" t="s">
        <v>92</v>
      </c>
      <c r="D11" s="43"/>
      <c r="E11" s="44"/>
      <c r="F11" s="3" t="s">
        <v>16</v>
      </c>
      <c r="G11" s="6" t="s">
        <v>9</v>
      </c>
      <c r="H11" s="4">
        <v>1</v>
      </c>
      <c r="I11" s="4">
        <v>1</v>
      </c>
      <c r="J11" s="4">
        <v>1</v>
      </c>
      <c r="K11" s="4">
        <v>1</v>
      </c>
      <c r="L11" s="12">
        <f>SUM(H11:K11)</f>
        <v>4</v>
      </c>
    </row>
    <row r="12" spans="1:12" ht="21.75" customHeight="1">
      <c r="A12" s="21"/>
      <c r="B12" s="2" t="s">
        <v>19</v>
      </c>
      <c r="C12" s="35" t="s">
        <v>38</v>
      </c>
      <c r="D12" s="36"/>
      <c r="E12" s="37"/>
      <c r="F12" s="5"/>
      <c r="G12" s="7" t="s">
        <v>11</v>
      </c>
      <c r="H12" s="10">
        <v>98000</v>
      </c>
      <c r="I12" s="10">
        <v>105500</v>
      </c>
      <c r="J12" s="10">
        <v>112000</v>
      </c>
      <c r="K12" s="10">
        <v>120000</v>
      </c>
      <c r="L12" s="13">
        <f>SUM(H12:K12)</f>
        <v>435500</v>
      </c>
    </row>
    <row r="13" spans="1:12" ht="21.75" customHeight="1">
      <c r="A13" s="21"/>
      <c r="B13" s="2" t="s">
        <v>20</v>
      </c>
      <c r="C13" s="35" t="s">
        <v>39</v>
      </c>
      <c r="D13" s="36"/>
      <c r="E13" s="37"/>
      <c r="F13" s="5"/>
      <c r="G13" s="5"/>
      <c r="H13" s="11"/>
      <c r="I13" s="9"/>
      <c r="J13" s="11"/>
      <c r="K13" s="9"/>
      <c r="L13" s="14"/>
    </row>
    <row r="14" spans="1:12" ht="21.75" customHeight="1" thickBot="1">
      <c r="A14" s="22"/>
      <c r="B14" s="15" t="s">
        <v>10</v>
      </c>
      <c r="C14" s="38" t="s">
        <v>49</v>
      </c>
      <c r="D14" s="39"/>
      <c r="E14" s="40"/>
      <c r="F14" s="16"/>
      <c r="G14" s="17"/>
      <c r="H14" s="18"/>
      <c r="I14" s="19"/>
      <c r="J14" s="18"/>
      <c r="K14" s="19"/>
      <c r="L14" s="20"/>
    </row>
    <row r="15" spans="1:12" ht="21.75" customHeight="1">
      <c r="A15" s="1" t="s">
        <v>13</v>
      </c>
      <c r="B15" s="2" t="s">
        <v>8</v>
      </c>
      <c r="C15" s="42"/>
      <c r="D15" s="43"/>
      <c r="E15" s="44"/>
      <c r="F15" s="3" t="s">
        <v>16</v>
      </c>
      <c r="G15" s="6" t="s">
        <v>9</v>
      </c>
      <c r="H15" s="4"/>
      <c r="I15" s="4"/>
      <c r="J15" s="4"/>
      <c r="K15" s="4"/>
      <c r="L15" s="12">
        <f>SUM(H15:K15)</f>
        <v>0</v>
      </c>
    </row>
    <row r="16" spans="1:12" ht="21.75" customHeight="1">
      <c r="A16" s="21"/>
      <c r="B16" s="2" t="s">
        <v>19</v>
      </c>
      <c r="C16" s="35"/>
      <c r="D16" s="36"/>
      <c r="E16" s="37"/>
      <c r="F16" s="5"/>
      <c r="G16" s="7" t="s">
        <v>11</v>
      </c>
      <c r="H16" s="10"/>
      <c r="I16" s="10"/>
      <c r="J16" s="10"/>
      <c r="K16" s="8"/>
      <c r="L16" s="10"/>
    </row>
    <row r="17" spans="1:12" ht="21.75" customHeight="1">
      <c r="A17" s="21"/>
      <c r="B17" s="2" t="s">
        <v>20</v>
      </c>
      <c r="C17" s="35"/>
      <c r="D17" s="36"/>
      <c r="E17" s="37"/>
      <c r="F17" s="5"/>
      <c r="G17" s="5"/>
      <c r="H17" s="11"/>
      <c r="I17" s="9"/>
      <c r="J17" s="11"/>
      <c r="K17" s="9"/>
      <c r="L17" s="14"/>
    </row>
    <row r="18" spans="1:12" ht="21.75" customHeight="1" thickBot="1">
      <c r="A18" s="22"/>
      <c r="B18" s="15" t="s">
        <v>10</v>
      </c>
      <c r="C18" s="38"/>
      <c r="D18" s="39"/>
      <c r="E18" s="40"/>
      <c r="F18" s="16"/>
      <c r="G18" s="17"/>
      <c r="H18" s="18"/>
      <c r="I18" s="19"/>
      <c r="J18" s="18"/>
      <c r="K18" s="19"/>
      <c r="L18" s="20"/>
    </row>
    <row r="19" spans="1:12" ht="12.75">
      <c r="A19" s="41" t="s">
        <v>12</v>
      </c>
      <c r="B19" s="41"/>
      <c r="C19" s="41"/>
      <c r="D19" s="41"/>
      <c r="E19" s="41"/>
      <c r="H19" s="33">
        <f>SUM(H12)</f>
        <v>98000</v>
      </c>
      <c r="I19" s="33">
        <f>SUM(I12)</f>
        <v>105500</v>
      </c>
      <c r="J19" s="33">
        <f>SUM(J12)</f>
        <v>112000</v>
      </c>
      <c r="K19" s="33">
        <f>SUM(K12)</f>
        <v>120000</v>
      </c>
      <c r="L19" s="33">
        <f>SUM(L12)</f>
        <v>435500</v>
      </c>
    </row>
  </sheetData>
  <sheetProtection/>
  <mergeCells count="26">
    <mergeCell ref="A5:L5"/>
    <mergeCell ref="A6:L8"/>
    <mergeCell ref="A1:L1"/>
    <mergeCell ref="A2:L2"/>
    <mergeCell ref="A3:B3"/>
    <mergeCell ref="C3:L3"/>
    <mergeCell ref="A4:B4"/>
    <mergeCell ref="C4:L4"/>
    <mergeCell ref="A9:A10"/>
    <mergeCell ref="B9:E10"/>
    <mergeCell ref="J9:J10"/>
    <mergeCell ref="K9:K10"/>
    <mergeCell ref="L9:L10"/>
    <mergeCell ref="C11:E11"/>
    <mergeCell ref="F9:F10"/>
    <mergeCell ref="G9:G10"/>
    <mergeCell ref="H9:H10"/>
    <mergeCell ref="I9:I10"/>
    <mergeCell ref="C18:E18"/>
    <mergeCell ref="A19:E19"/>
    <mergeCell ref="C12:E12"/>
    <mergeCell ref="C13:E13"/>
    <mergeCell ref="C14:E14"/>
    <mergeCell ref="C15:E15"/>
    <mergeCell ref="C16:E16"/>
    <mergeCell ref="C17:E17"/>
  </mergeCells>
  <printOptions/>
  <pageMargins left="0.787401575" right="0.787401575" top="0.984251969" bottom="0.984251969" header="0.492125985" footer="0.492125985"/>
  <pageSetup fitToHeight="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9">
      <selection activeCell="H35" sqref="H35:L35"/>
    </sheetView>
  </sheetViews>
  <sheetFormatPr defaultColWidth="9.140625" defaultRowHeight="12.75"/>
  <cols>
    <col min="5" max="5" width="41.00390625" style="0" customWidth="1"/>
    <col min="7" max="7" width="10.57421875" style="0" customWidth="1"/>
    <col min="8" max="8" width="10.28125" style="0" customWidth="1"/>
    <col min="9" max="9" width="9.8515625" style="0" customWidth="1"/>
    <col min="11" max="11" width="9.57421875" style="0" customWidth="1"/>
    <col min="12" max="12" width="12.140625" style="0" customWidth="1"/>
  </cols>
  <sheetData>
    <row r="1" spans="1:12" ht="12.75" customHeight="1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2.75">
      <c r="A3" s="72" t="s">
        <v>1</v>
      </c>
      <c r="B3" s="72"/>
      <c r="C3" s="72" t="s">
        <v>102</v>
      </c>
      <c r="D3" s="72"/>
      <c r="E3" s="72"/>
      <c r="F3" s="72"/>
      <c r="G3" s="72"/>
      <c r="H3" s="72"/>
      <c r="I3" s="72"/>
      <c r="J3" s="72"/>
      <c r="K3" s="72"/>
      <c r="L3" s="72"/>
    </row>
    <row r="4" spans="1:12" ht="46.5" customHeight="1" thickBot="1">
      <c r="A4" s="72" t="s">
        <v>2</v>
      </c>
      <c r="B4" s="72"/>
      <c r="C4" s="45" t="s">
        <v>103</v>
      </c>
      <c r="D4" s="45"/>
      <c r="E4" s="45"/>
      <c r="F4" s="45"/>
      <c r="G4" s="45"/>
      <c r="H4" s="45"/>
      <c r="I4" s="45"/>
      <c r="J4" s="45"/>
      <c r="K4" s="45"/>
      <c r="L4" s="45"/>
    </row>
    <row r="5" spans="1:12" ht="12.75">
      <c r="A5" s="73" t="s">
        <v>41</v>
      </c>
      <c r="B5" s="74"/>
      <c r="C5" s="74"/>
      <c r="D5" s="74"/>
      <c r="E5" s="75"/>
      <c r="F5" s="75"/>
      <c r="G5" s="75"/>
      <c r="H5" s="75"/>
      <c r="I5" s="75"/>
      <c r="J5" s="75"/>
      <c r="K5" s="75"/>
      <c r="L5" s="76"/>
    </row>
    <row r="6" spans="1:12" ht="12.75">
      <c r="A6" s="77" t="s">
        <v>44</v>
      </c>
      <c r="B6" s="78"/>
      <c r="C6" s="78"/>
      <c r="D6" s="78"/>
      <c r="E6" s="79"/>
      <c r="F6" s="79"/>
      <c r="G6" s="79"/>
      <c r="H6" s="79"/>
      <c r="I6" s="79"/>
      <c r="J6" s="79"/>
      <c r="K6" s="79"/>
      <c r="L6" s="80"/>
    </row>
    <row r="7" spans="1:12" ht="12.75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3"/>
    </row>
    <row r="8" spans="1:12" ht="12.75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6"/>
    </row>
    <row r="9" spans="1:12" ht="12.75">
      <c r="A9" s="63" t="s">
        <v>3</v>
      </c>
      <c r="B9" s="65" t="s">
        <v>4</v>
      </c>
      <c r="C9" s="56"/>
      <c r="D9" s="56"/>
      <c r="E9" s="66"/>
      <c r="F9" s="56" t="s">
        <v>5</v>
      </c>
      <c r="G9" s="58" t="s">
        <v>6</v>
      </c>
      <c r="H9" s="52">
        <v>2022</v>
      </c>
      <c r="I9" s="54">
        <f>H9+1</f>
        <v>2023</v>
      </c>
      <c r="J9" s="54">
        <f>I9+1</f>
        <v>2024</v>
      </c>
      <c r="K9" s="54">
        <f>J9+1</f>
        <v>2025</v>
      </c>
      <c r="L9" s="50" t="s">
        <v>7</v>
      </c>
    </row>
    <row r="10" spans="1:12" ht="20.25" customHeight="1">
      <c r="A10" s="64"/>
      <c r="B10" s="67"/>
      <c r="C10" s="68"/>
      <c r="D10" s="68"/>
      <c r="E10" s="69"/>
      <c r="F10" s="57"/>
      <c r="G10" s="59"/>
      <c r="H10" s="53"/>
      <c r="I10" s="55"/>
      <c r="J10" s="55"/>
      <c r="K10" s="55"/>
      <c r="L10" s="51"/>
    </row>
    <row r="11" spans="1:12" ht="21.75" customHeight="1">
      <c r="A11" s="1" t="s">
        <v>15</v>
      </c>
      <c r="B11" s="2" t="s">
        <v>8</v>
      </c>
      <c r="C11" s="42" t="s">
        <v>80</v>
      </c>
      <c r="D11" s="43"/>
      <c r="E11" s="44"/>
      <c r="F11" s="3" t="s">
        <v>16</v>
      </c>
      <c r="G11" s="6" t="s">
        <v>9</v>
      </c>
      <c r="H11" s="4">
        <v>1</v>
      </c>
      <c r="I11" s="4">
        <v>1</v>
      </c>
      <c r="J11" s="4">
        <v>1</v>
      </c>
      <c r="K11" s="4">
        <v>1</v>
      </c>
      <c r="L11" s="12">
        <f>SUM(H11:K11)</f>
        <v>4</v>
      </c>
    </row>
    <row r="12" spans="1:12" ht="21.75" customHeight="1">
      <c r="A12" s="21"/>
      <c r="B12" s="2" t="s">
        <v>19</v>
      </c>
      <c r="C12" s="35" t="s">
        <v>38</v>
      </c>
      <c r="D12" s="36"/>
      <c r="E12" s="37"/>
      <c r="F12" s="5"/>
      <c r="G12" s="7" t="s">
        <v>11</v>
      </c>
      <c r="H12" s="10">
        <v>5000</v>
      </c>
      <c r="I12" s="8">
        <v>20000</v>
      </c>
      <c r="J12" s="10">
        <v>5000</v>
      </c>
      <c r="K12" s="8">
        <v>10000</v>
      </c>
      <c r="L12" s="13">
        <f>SUM(H12:K12)</f>
        <v>40000</v>
      </c>
    </row>
    <row r="13" spans="1:12" ht="21.75" customHeight="1">
      <c r="A13" s="21"/>
      <c r="B13" s="2" t="s">
        <v>20</v>
      </c>
      <c r="C13" s="35" t="s">
        <v>34</v>
      </c>
      <c r="D13" s="36"/>
      <c r="E13" s="37"/>
      <c r="F13" s="5"/>
      <c r="G13" s="5"/>
      <c r="H13" s="11"/>
      <c r="I13" s="9"/>
      <c r="J13" s="11"/>
      <c r="K13" s="9"/>
      <c r="L13" s="14"/>
    </row>
    <row r="14" spans="1:12" ht="21.75" customHeight="1" thickBot="1">
      <c r="A14" s="22"/>
      <c r="B14" s="15" t="s">
        <v>10</v>
      </c>
      <c r="C14" s="38" t="s">
        <v>81</v>
      </c>
      <c r="D14" s="39"/>
      <c r="E14" s="40"/>
      <c r="F14" s="16"/>
      <c r="G14" s="17"/>
      <c r="H14" s="18"/>
      <c r="I14" s="19"/>
      <c r="J14" s="18"/>
      <c r="K14" s="19"/>
      <c r="L14" s="20"/>
    </row>
    <row r="15" spans="1:12" ht="23.25" customHeight="1">
      <c r="A15" s="1" t="s">
        <v>15</v>
      </c>
      <c r="B15" s="2" t="s">
        <v>8</v>
      </c>
      <c r="C15" s="47" t="s">
        <v>74</v>
      </c>
      <c r="D15" s="48"/>
      <c r="E15" s="49"/>
      <c r="F15" s="3" t="s">
        <v>42</v>
      </c>
      <c r="G15" s="6" t="s">
        <v>9</v>
      </c>
      <c r="H15" s="4"/>
      <c r="I15" s="4"/>
      <c r="J15" s="4">
        <v>1</v>
      </c>
      <c r="K15" s="4"/>
      <c r="L15" s="12">
        <f>SUM(H15:K15)</f>
        <v>1</v>
      </c>
    </row>
    <row r="16" spans="1:12" ht="21.75" customHeight="1">
      <c r="A16" s="21"/>
      <c r="B16" s="2" t="s">
        <v>19</v>
      </c>
      <c r="C16" s="35" t="s">
        <v>38</v>
      </c>
      <c r="D16" s="36"/>
      <c r="E16" s="37"/>
      <c r="F16" s="5"/>
      <c r="G16" s="7" t="s">
        <v>11</v>
      </c>
      <c r="H16" s="10"/>
      <c r="I16" s="8"/>
      <c r="J16" s="10">
        <v>50000</v>
      </c>
      <c r="K16" s="8"/>
      <c r="L16" s="13">
        <f>SUM(H16:K16)</f>
        <v>50000</v>
      </c>
    </row>
    <row r="17" spans="1:12" ht="21.75" customHeight="1">
      <c r="A17" s="21"/>
      <c r="B17" s="2" t="s">
        <v>20</v>
      </c>
      <c r="C17" s="35" t="s">
        <v>34</v>
      </c>
      <c r="D17" s="36"/>
      <c r="E17" s="37"/>
      <c r="F17" s="5"/>
      <c r="G17" s="5"/>
      <c r="H17" s="11"/>
      <c r="I17" s="9"/>
      <c r="J17" s="11"/>
      <c r="K17" s="9"/>
      <c r="L17" s="14"/>
    </row>
    <row r="18" spans="1:12" ht="21.75" customHeight="1" thickBot="1">
      <c r="A18" s="22"/>
      <c r="B18" s="15" t="s">
        <v>10</v>
      </c>
      <c r="C18" s="38" t="s">
        <v>84</v>
      </c>
      <c r="D18" s="39"/>
      <c r="E18" s="40"/>
      <c r="F18" s="16"/>
      <c r="G18" s="17"/>
      <c r="H18" s="18"/>
      <c r="I18" s="19"/>
      <c r="J18" s="18"/>
      <c r="K18" s="19"/>
      <c r="L18" s="20"/>
    </row>
    <row r="19" spans="1:12" ht="24" customHeight="1">
      <c r="A19" s="1" t="s">
        <v>15</v>
      </c>
      <c r="B19" s="2" t="s">
        <v>8</v>
      </c>
      <c r="C19" s="42" t="s">
        <v>82</v>
      </c>
      <c r="D19" s="43"/>
      <c r="E19" s="44"/>
      <c r="F19" s="3" t="s">
        <v>16</v>
      </c>
      <c r="G19" s="6" t="s">
        <v>9</v>
      </c>
      <c r="H19" s="4">
        <v>1</v>
      </c>
      <c r="I19" s="4">
        <v>1</v>
      </c>
      <c r="J19" s="4">
        <v>1</v>
      </c>
      <c r="K19" s="4">
        <v>1</v>
      </c>
      <c r="L19" s="12">
        <f>SUM(H19:K19)</f>
        <v>4</v>
      </c>
    </row>
    <row r="20" spans="1:12" ht="21" customHeight="1">
      <c r="A20" s="21"/>
      <c r="B20" s="2" t="s">
        <v>19</v>
      </c>
      <c r="C20" s="35" t="s">
        <v>38</v>
      </c>
      <c r="D20" s="36"/>
      <c r="E20" s="37"/>
      <c r="F20" s="5"/>
      <c r="G20" s="7" t="s">
        <v>11</v>
      </c>
      <c r="H20" s="10">
        <v>15000</v>
      </c>
      <c r="I20" s="8">
        <v>10000</v>
      </c>
      <c r="J20" s="10">
        <v>25000</v>
      </c>
      <c r="K20" s="8">
        <v>30000</v>
      </c>
      <c r="L20" s="13">
        <f>SUM(H20:K20)</f>
        <v>80000</v>
      </c>
    </row>
    <row r="21" spans="1:12" ht="21" customHeight="1">
      <c r="A21" s="21"/>
      <c r="B21" s="2" t="s">
        <v>20</v>
      </c>
      <c r="C21" s="35" t="s">
        <v>34</v>
      </c>
      <c r="D21" s="36"/>
      <c r="E21" s="37"/>
      <c r="F21" s="5"/>
      <c r="G21" s="5"/>
      <c r="H21" s="11"/>
      <c r="I21" s="9"/>
      <c r="J21" s="11"/>
      <c r="K21" s="9"/>
      <c r="L21" s="14"/>
    </row>
    <row r="22" spans="1:12" ht="21" customHeight="1" thickBot="1">
      <c r="A22" s="22"/>
      <c r="B22" s="15" t="s">
        <v>10</v>
      </c>
      <c r="C22" s="38" t="s">
        <v>83</v>
      </c>
      <c r="D22" s="39"/>
      <c r="E22" s="40"/>
      <c r="F22" s="16"/>
      <c r="G22" s="17"/>
      <c r="H22" s="18"/>
      <c r="I22" s="19"/>
      <c r="J22" s="18"/>
      <c r="K22" s="19"/>
      <c r="L22" s="20"/>
    </row>
    <row r="23" spans="1:12" ht="21" customHeight="1">
      <c r="A23" s="1" t="s">
        <v>15</v>
      </c>
      <c r="B23" s="2" t="s">
        <v>8</v>
      </c>
      <c r="C23" s="42" t="s">
        <v>85</v>
      </c>
      <c r="D23" s="43"/>
      <c r="E23" s="44"/>
      <c r="F23" s="3" t="s">
        <v>16</v>
      </c>
      <c r="G23" s="6" t="s">
        <v>9</v>
      </c>
      <c r="H23" s="4">
        <v>1</v>
      </c>
      <c r="I23" s="4">
        <v>1</v>
      </c>
      <c r="J23" s="4">
        <v>1</v>
      </c>
      <c r="K23" s="4">
        <v>1</v>
      </c>
      <c r="L23" s="12">
        <f>SUM(H23:K23)</f>
        <v>4</v>
      </c>
    </row>
    <row r="24" spans="1:12" ht="21" customHeight="1">
      <c r="A24" s="21"/>
      <c r="B24" s="2" t="s">
        <v>19</v>
      </c>
      <c r="C24" s="35" t="s">
        <v>38</v>
      </c>
      <c r="D24" s="36"/>
      <c r="E24" s="37"/>
      <c r="F24" s="5"/>
      <c r="G24" s="7" t="s">
        <v>11</v>
      </c>
      <c r="H24" s="10">
        <v>10000</v>
      </c>
      <c r="I24" s="8">
        <v>30000</v>
      </c>
      <c r="J24" s="10">
        <v>5000</v>
      </c>
      <c r="K24" s="8">
        <v>5000</v>
      </c>
      <c r="L24" s="13">
        <f>SUM(H24:K24)</f>
        <v>50000</v>
      </c>
    </row>
    <row r="25" spans="1:12" ht="21" customHeight="1">
      <c r="A25" s="21"/>
      <c r="B25" s="2" t="s">
        <v>20</v>
      </c>
      <c r="C25" s="35" t="s">
        <v>35</v>
      </c>
      <c r="D25" s="36"/>
      <c r="E25" s="37"/>
      <c r="F25" s="5"/>
      <c r="G25" s="5"/>
      <c r="H25" s="11"/>
      <c r="I25" s="9"/>
      <c r="J25" s="11"/>
      <c r="K25" s="9"/>
      <c r="L25" s="14"/>
    </row>
    <row r="26" spans="1:12" ht="21" customHeight="1" thickBot="1">
      <c r="A26" s="22"/>
      <c r="B26" s="15" t="s">
        <v>10</v>
      </c>
      <c r="C26" s="38" t="s">
        <v>46</v>
      </c>
      <c r="D26" s="39"/>
      <c r="E26" s="40"/>
      <c r="F26" s="16"/>
      <c r="G26" s="17"/>
      <c r="H26" s="18"/>
      <c r="I26" s="19"/>
      <c r="J26" s="18"/>
      <c r="K26" s="19"/>
      <c r="L26" s="20"/>
    </row>
    <row r="27" spans="1:12" ht="24.75" customHeight="1">
      <c r="A27" s="1" t="s">
        <v>15</v>
      </c>
      <c r="B27" s="2" t="s">
        <v>8</v>
      </c>
      <c r="C27" s="42" t="s">
        <v>86</v>
      </c>
      <c r="D27" s="43"/>
      <c r="E27" s="44"/>
      <c r="F27" s="3" t="s">
        <v>21</v>
      </c>
      <c r="G27" s="6" t="s">
        <v>9</v>
      </c>
      <c r="H27" s="4">
        <v>1</v>
      </c>
      <c r="I27" s="4">
        <v>1</v>
      </c>
      <c r="J27" s="4">
        <v>1</v>
      </c>
      <c r="K27" s="4">
        <v>1</v>
      </c>
      <c r="L27" s="12">
        <f>SUM(H27:K27)</f>
        <v>4</v>
      </c>
    </row>
    <row r="28" spans="1:12" ht="21" customHeight="1">
      <c r="A28" s="21"/>
      <c r="B28" s="2" t="s">
        <v>19</v>
      </c>
      <c r="C28" s="35" t="s">
        <v>38</v>
      </c>
      <c r="D28" s="36"/>
      <c r="E28" s="37"/>
      <c r="F28" s="5"/>
      <c r="G28" s="7" t="s">
        <v>11</v>
      </c>
      <c r="H28" s="10">
        <v>50000</v>
      </c>
      <c r="I28" s="8">
        <v>10000</v>
      </c>
      <c r="J28" s="10">
        <v>5000</v>
      </c>
      <c r="K28" s="8">
        <v>5000</v>
      </c>
      <c r="L28" s="13">
        <f>SUM(H28:K28)</f>
        <v>70000</v>
      </c>
    </row>
    <row r="29" spans="1:12" ht="21" customHeight="1">
      <c r="A29" s="21"/>
      <c r="B29" s="2" t="s">
        <v>20</v>
      </c>
      <c r="C29" s="35" t="s">
        <v>34</v>
      </c>
      <c r="D29" s="36"/>
      <c r="E29" s="37"/>
      <c r="F29" s="5"/>
      <c r="G29" s="5"/>
      <c r="H29" s="11"/>
      <c r="I29" s="9"/>
      <c r="J29" s="11"/>
      <c r="K29" s="9"/>
      <c r="L29" s="14"/>
    </row>
    <row r="30" spans="1:12" ht="21" customHeight="1" thickBot="1">
      <c r="A30" s="22"/>
      <c r="B30" s="15" t="s">
        <v>10</v>
      </c>
      <c r="C30" s="38" t="s">
        <v>87</v>
      </c>
      <c r="D30" s="39"/>
      <c r="E30" s="40"/>
      <c r="F30" s="16"/>
      <c r="G30" s="17"/>
      <c r="H30" s="18"/>
      <c r="I30" s="19"/>
      <c r="J30" s="18"/>
      <c r="K30" s="19"/>
      <c r="L30" s="20"/>
    </row>
    <row r="31" spans="1:12" ht="33" customHeight="1">
      <c r="A31" s="1" t="s">
        <v>15</v>
      </c>
      <c r="B31" s="2" t="s">
        <v>8</v>
      </c>
      <c r="C31" s="42"/>
      <c r="D31" s="43"/>
      <c r="E31" s="44"/>
      <c r="F31" s="3" t="s">
        <v>16</v>
      </c>
      <c r="G31" s="6" t="s">
        <v>9</v>
      </c>
      <c r="H31" s="4"/>
      <c r="I31" s="4"/>
      <c r="J31" s="4"/>
      <c r="K31" s="4"/>
      <c r="L31" s="12">
        <f>SUM(H31:K31)</f>
        <v>0</v>
      </c>
    </row>
    <row r="32" spans="1:12" ht="21" customHeight="1">
      <c r="A32" s="21"/>
      <c r="B32" s="2" t="s">
        <v>19</v>
      </c>
      <c r="C32" s="35"/>
      <c r="D32" s="36"/>
      <c r="E32" s="37"/>
      <c r="F32" s="5"/>
      <c r="G32" s="7" t="s">
        <v>11</v>
      </c>
      <c r="H32" s="10"/>
      <c r="I32" s="8"/>
      <c r="J32" s="10"/>
      <c r="K32" s="8"/>
      <c r="L32" s="13">
        <f>SUM(H32:K32)</f>
        <v>0</v>
      </c>
    </row>
    <row r="33" spans="1:12" ht="21" customHeight="1">
      <c r="A33" s="21"/>
      <c r="B33" s="2" t="s">
        <v>20</v>
      </c>
      <c r="C33" s="35"/>
      <c r="D33" s="36"/>
      <c r="E33" s="37"/>
      <c r="F33" s="5"/>
      <c r="G33" s="5"/>
      <c r="H33" s="11"/>
      <c r="I33" s="9"/>
      <c r="J33" s="11"/>
      <c r="K33" s="9"/>
      <c r="L33" s="14"/>
    </row>
    <row r="34" spans="1:12" ht="21" customHeight="1" thickBot="1">
      <c r="A34" s="22"/>
      <c r="B34" s="15" t="s">
        <v>10</v>
      </c>
      <c r="C34" s="38"/>
      <c r="D34" s="39"/>
      <c r="E34" s="40"/>
      <c r="F34" s="16"/>
      <c r="G34" s="17"/>
      <c r="H34" s="18"/>
      <c r="I34" s="19"/>
      <c r="J34" s="18"/>
      <c r="K34" s="19"/>
      <c r="L34" s="20"/>
    </row>
    <row r="35" spans="5:12" ht="12.75">
      <c r="E35" t="s">
        <v>68</v>
      </c>
      <c r="H35" s="33">
        <f>SUM(H28,H24,H20,H16,H12)</f>
        <v>80000</v>
      </c>
      <c r="I35" s="33">
        <f>SUM(I28,I24,I20,I16,I12)</f>
        <v>70000</v>
      </c>
      <c r="J35" s="33">
        <f>SUM(J28,J24,J20,J16,J12)</f>
        <v>90000</v>
      </c>
      <c r="K35" s="33">
        <f>SUM(K28,K24,K20,K16,K12)</f>
        <v>50000</v>
      </c>
      <c r="L35" s="33">
        <f>SUM(L28,L24,L20,L16,L12)</f>
        <v>290000</v>
      </c>
    </row>
  </sheetData>
  <sheetProtection/>
  <mergeCells count="41">
    <mergeCell ref="A5:L5"/>
    <mergeCell ref="A6:L8"/>
    <mergeCell ref="A1:L1"/>
    <mergeCell ref="A2:L2"/>
    <mergeCell ref="A3:B3"/>
    <mergeCell ref="C3:L3"/>
    <mergeCell ref="A4:B4"/>
    <mergeCell ref="C4:L4"/>
    <mergeCell ref="A9:A10"/>
    <mergeCell ref="B9:E10"/>
    <mergeCell ref="J9:J10"/>
    <mergeCell ref="K9:K10"/>
    <mergeCell ref="L9:L10"/>
    <mergeCell ref="C11:E11"/>
    <mergeCell ref="F9:F10"/>
    <mergeCell ref="G9:G10"/>
    <mergeCell ref="H9:H10"/>
    <mergeCell ref="I9:I10"/>
    <mergeCell ref="C12:E12"/>
    <mergeCell ref="C13:E13"/>
    <mergeCell ref="C14:E14"/>
    <mergeCell ref="C15:E15"/>
    <mergeCell ref="C16:E16"/>
    <mergeCell ref="C17:E17"/>
    <mergeCell ref="C29:E29"/>
    <mergeCell ref="C18:E18"/>
    <mergeCell ref="C19:E19"/>
    <mergeCell ref="C20:E20"/>
    <mergeCell ref="C21:E21"/>
    <mergeCell ref="C22:E22"/>
    <mergeCell ref="C23:E23"/>
    <mergeCell ref="C30:E30"/>
    <mergeCell ref="C31:E31"/>
    <mergeCell ref="C32:E32"/>
    <mergeCell ref="C33:E33"/>
    <mergeCell ref="C34:E34"/>
    <mergeCell ref="C24:E24"/>
    <mergeCell ref="C25:E25"/>
    <mergeCell ref="C26:E26"/>
    <mergeCell ref="C27:E27"/>
    <mergeCell ref="C28:E28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PLANEJAMENTO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</dc:creator>
  <cp:keywords/>
  <dc:description/>
  <cp:lastModifiedBy>user</cp:lastModifiedBy>
  <cp:lastPrinted>2021-06-10T14:57:51Z</cp:lastPrinted>
  <dcterms:created xsi:type="dcterms:W3CDTF">2009-05-25T15:04:59Z</dcterms:created>
  <dcterms:modified xsi:type="dcterms:W3CDTF">2021-07-05T19:28:19Z</dcterms:modified>
  <cp:category/>
  <cp:version/>
  <cp:contentType/>
  <cp:contentStatus/>
</cp:coreProperties>
</file>